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Titulní list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20" sheetId="20" r:id="rId20"/>
    <sheet name="22" sheetId="21" r:id="rId21"/>
  </sheets>
  <definedNames>
    <definedName name="Accommodation">NA()</definedName>
    <definedName name="Actors">NA()</definedName>
    <definedName name="Camera">NA()</definedName>
    <definedName name="Direction">'Titulní list'!$A$46</definedName>
    <definedName name="Editing">NA()</definedName>
    <definedName name="GeneralExp_">NA()</definedName>
    <definedName name="Grip">NA()</definedName>
    <definedName name="Laboratory">NA()</definedName>
    <definedName name="Lighting">NA()</definedName>
    <definedName name="Locations">NA()</definedName>
    <definedName name="MakeUp">NA()</definedName>
    <definedName name="Production">'Titulní list'!$A$116</definedName>
    <definedName name="Props">NA()</definedName>
    <definedName name="SetDesign">NA()</definedName>
    <definedName name="SetOperations">NA()</definedName>
    <definedName name="SFX">NA()</definedName>
    <definedName name="Sound">NA()</definedName>
    <definedName name="Transport">NA()</definedName>
    <definedName name="Wardrobe">NA()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316" authorId="0">
      <text>
        <r>
          <rPr>
            <sz val="9.5"/>
            <color indexed="8"/>
            <rFont val="Arial"/>
            <family val="2"/>
          </rPr>
          <t>Uznatelné náklady pouze v případě, že je žadatel výrobce nebo koproducent AV díla.</t>
        </r>
      </text>
    </comment>
    <comment ref="A317" authorId="0">
      <text>
        <r>
          <rPr>
            <sz val="9.5"/>
            <color indexed="8"/>
            <rFont val="Arial"/>
            <family val="2"/>
          </rPr>
          <t>Uznatelné náklady pouze v případě, že žadatel není výrobcem 
ani koproducentem AV díla, ale pro jeho výrobce / koproducenta(y) zajišťuje na objednávku výrobu AV díla nebo její část.</t>
        </r>
      </text>
    </comment>
    <comment ref="B206" authorId="0">
      <text>
        <r>
          <rPr>
            <sz val="11"/>
            <color indexed="8"/>
            <rFont val="Calibri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49" authorId="0">
      <text>
        <r>
          <rPr>
            <sz val="11"/>
            <color indexed="8"/>
            <rFont val="Calibri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317" authorId="0">
      <text>
        <r>
          <rPr>
            <sz val="11"/>
            <color indexed="8"/>
            <rFont val="Arial"/>
            <family val="2"/>
          </rPr>
          <t xml:space="preserve">Uznatelné náklady pouze v případě zajištění  výroby AV díla  nebo jeho části na objednávku.
</t>
        </r>
      </text>
    </comment>
  </commentList>
</comments>
</file>

<file path=xl/sharedStrings.xml><?xml version="1.0" encoding="utf-8"?>
<sst xmlns="http://schemas.openxmlformats.org/spreadsheetml/2006/main" count="950" uniqueCount="434">
  <si>
    <t>Příloha k žádosti 
o filmovou pobídku</t>
  </si>
  <si>
    <t>Formulář vyúčtování – animovaný film</t>
  </si>
  <si>
    <t>Žadatel</t>
  </si>
  <si>
    <t>Název projektu</t>
  </si>
  <si>
    <t>Číslo projektu přidělené Fondem</t>
  </si>
  <si>
    <t>Částky uvádějte v Kč (bez DPH)</t>
  </si>
  <si>
    <t>Rozpočet celkových 
nákladů AVD</t>
  </si>
  <si>
    <t>Rozpočet – uznatelné náklady dle § 42 odst. 4 a)</t>
  </si>
  <si>
    <t>Rozpočet – uznatelné náklady dle § 42 odst. 4 b)</t>
  </si>
  <si>
    <t>Rozpočet – uznatelné náklady dle § 42 odst. 4 c)</t>
  </si>
  <si>
    <r>
      <rPr>
        <sz val="9.5"/>
        <color indexed="8"/>
        <rFont val="Arial"/>
        <family val="2"/>
      </rPr>
      <t xml:space="preserve">Na titulním listu vyplňte prosím pouze zeleně vyznačené položky (také na konci listu). </t>
    </r>
    <r>
      <rPr>
        <sz val="9.5"/>
        <color indexed="8"/>
        <rFont val="Arial"/>
        <family val="2"/>
      </rPr>
      <t>Ostatní položky se automaticky načítají z jednotlivých listů vyúčtování.</t>
    </r>
  </si>
  <si>
    <t>XX-XX</t>
  </si>
  <si>
    <t>Neuznatelné náklady</t>
  </si>
  <si>
    <t>Development – scénář (literární příprava)</t>
  </si>
  <si>
    <t>01-01</t>
  </si>
  <si>
    <t>Opce na preexistentní dílo</t>
  </si>
  <si>
    <t>01-02</t>
  </si>
  <si>
    <t>Licence na preexistentní dílo</t>
  </si>
  <si>
    <t>01-03</t>
  </si>
  <si>
    <t>Scénář – vytvoření díla</t>
  </si>
  <si>
    <t>01-04</t>
  </si>
  <si>
    <t>Scénář – licence</t>
  </si>
  <si>
    <t>01-05</t>
  </si>
  <si>
    <t>Spoluautor (spoluautoři) scénáře - vytvoření díla</t>
  </si>
  <si>
    <t>01-06</t>
  </si>
  <si>
    <t>Spoluautor (spoluautoři) scénáře - licence</t>
  </si>
  <si>
    <t>01-07</t>
  </si>
  <si>
    <t>Autor (autoři) dialogů – vytvoření díla</t>
  </si>
  <si>
    <t>01-08</t>
  </si>
  <si>
    <t>Autor (autoři) dialogů – licence</t>
  </si>
  <si>
    <t>01-09</t>
  </si>
  <si>
    <t xml:space="preserve">Ostatní autorská práva a licence - archivy, hudební archivy ad. </t>
  </si>
  <si>
    <t>01-10</t>
  </si>
  <si>
    <t>Konzultanti, odborní poradci</t>
  </si>
  <si>
    <t>01-11</t>
  </si>
  <si>
    <t>Dramaturgové</t>
  </si>
  <si>
    <t>01-12</t>
  </si>
  <si>
    <t>Překlady, kopírování scénáře</t>
  </si>
  <si>
    <t>01-13</t>
  </si>
  <si>
    <t>Ostatní</t>
  </si>
  <si>
    <t>Celkem</t>
  </si>
  <si>
    <t xml:space="preserve">Development - kompletní vývoj projektu </t>
  </si>
  <si>
    <t>Producent (development)</t>
  </si>
  <si>
    <t>Vedoucí vývoje / vedoucí produkce (development)</t>
  </si>
  <si>
    <t>Režisér (development)</t>
  </si>
  <si>
    <t>Hlavní výtvarník (development)</t>
  </si>
  <si>
    <t>Hlavní animátor (development)</t>
  </si>
  <si>
    <t>Kameraman (development)</t>
  </si>
  <si>
    <t>Střihač (development)</t>
  </si>
  <si>
    <t>Zvukař (development)</t>
  </si>
  <si>
    <t>Hudba (development)</t>
  </si>
  <si>
    <t>Výtvarníci, animátoři, storyboardisté (development)</t>
  </si>
  <si>
    <t>Asistent produkce (development)</t>
  </si>
  <si>
    <t>Výkonní umělci (hlasy, komentář apod. - development)</t>
  </si>
  <si>
    <t>Storyboard - výroba</t>
  </si>
  <si>
    <t>Animatic - výroba</t>
  </si>
  <si>
    <t>Animatic - ozvučení</t>
  </si>
  <si>
    <t>Výroba pilotu/ukázky/ testu - výroba</t>
  </si>
  <si>
    <t>Výroba pilotu/ukázky/ testu - postprodukce</t>
  </si>
  <si>
    <t>Technologie, software, nákupy licencí</t>
  </si>
  <si>
    <t>Casting (hlasy)</t>
  </si>
  <si>
    <t>Odborní poradci (vč. rešerší)</t>
  </si>
  <si>
    <t>Překladatelské služby</t>
  </si>
  <si>
    <t>Právní služby</t>
  </si>
  <si>
    <t>Ekonomické služby</t>
  </si>
  <si>
    <t>Pojištění</t>
  </si>
  <si>
    <t>Ubytování v ČR</t>
  </si>
  <si>
    <t>Ubytování mimo ČR</t>
  </si>
  <si>
    <t>Poplatky (trhy projektů, workshopy, festivaly)</t>
  </si>
  <si>
    <t>Tiskoviny a propagační materiály</t>
  </si>
  <si>
    <t>Cestovní náklady (letenky, ostatní cestovné)</t>
  </si>
  <si>
    <t>Doprava</t>
  </si>
  <si>
    <t>Kurýrní služby</t>
  </si>
  <si>
    <t>Mýto, dopravní poplatky, parkovné</t>
  </si>
  <si>
    <t>Kilometrovné včetně paušálního</t>
  </si>
  <si>
    <t>Nákupy PHM</t>
  </si>
  <si>
    <t>Telefony a internet</t>
  </si>
  <si>
    <t>Honoráře vyplácené v ČR podle § 42 odst. 4 písm. b)</t>
  </si>
  <si>
    <t>Producenti</t>
  </si>
  <si>
    <t xml:space="preserve">Producent </t>
  </si>
  <si>
    <t>Koproducenti</t>
  </si>
  <si>
    <t>Výkonní producenti</t>
  </si>
  <si>
    <t>Asistenti producentů</t>
  </si>
  <si>
    <t xml:space="preserve">Ostatní náklady </t>
  </si>
  <si>
    <t>Režie</t>
  </si>
  <si>
    <t>Režisér</t>
  </si>
  <si>
    <t>Spolurežisér / Supervize</t>
  </si>
  <si>
    <t>Herecké obsazení</t>
  </si>
  <si>
    <t xml:space="preserve">Hlavní role </t>
  </si>
  <si>
    <t xml:space="preserve">Vedlejší role </t>
  </si>
  <si>
    <t>Hlasoví herci</t>
  </si>
  <si>
    <t>Epizodní role a sbory</t>
  </si>
  <si>
    <t>Castingové služby</t>
  </si>
  <si>
    <t xml:space="preserve">Výtvarníci </t>
  </si>
  <si>
    <t>Hlavní výtvarník</t>
  </si>
  <si>
    <t>Výtvarník postav</t>
  </si>
  <si>
    <t>Výtvarník pozadí</t>
  </si>
  <si>
    <t>Výtvarník rekvizit</t>
  </si>
  <si>
    <t>Kolorista</t>
  </si>
  <si>
    <t>VFX designer</t>
  </si>
  <si>
    <t>Režijní štáb</t>
  </si>
  <si>
    <t>1. asistent režie</t>
  </si>
  <si>
    <t>Hlavní animátor</t>
  </si>
  <si>
    <t>Art director</t>
  </si>
  <si>
    <t>Odborní konzultanti</t>
  </si>
  <si>
    <t xml:space="preserve">Ostatní režijní štáb </t>
  </si>
  <si>
    <t>2D animace - štáb</t>
  </si>
  <si>
    <t>Key animátoři</t>
  </si>
  <si>
    <t>In-between animátoři / clean up</t>
  </si>
  <si>
    <t>Lay-out</t>
  </si>
  <si>
    <t>Pozadí</t>
  </si>
  <si>
    <t>Koloristé</t>
  </si>
  <si>
    <t>VFX</t>
  </si>
  <si>
    <t>Compositing</t>
  </si>
  <si>
    <t>SGI / 3D animace - štáb</t>
  </si>
  <si>
    <t>Modeláři</t>
  </si>
  <si>
    <t>Riggeři</t>
  </si>
  <si>
    <t>3D animátoři</t>
  </si>
  <si>
    <t>Povrchy, textury a stíny</t>
  </si>
  <si>
    <t>Lighting</t>
  </si>
  <si>
    <t xml:space="preserve">Motion capture </t>
  </si>
  <si>
    <t>Rotoscoping</t>
  </si>
  <si>
    <t>Rendr</t>
  </si>
  <si>
    <t>Stop motion animace / loutky</t>
  </si>
  <si>
    <t>Kameramani</t>
  </si>
  <si>
    <t>Výtvarník kostýmů</t>
  </si>
  <si>
    <t>Vedoucí výpravy</t>
  </si>
  <si>
    <t>Vedoucí ateliéru</t>
  </si>
  <si>
    <t xml:space="preserve">Hlavní animátor </t>
  </si>
  <si>
    <t xml:space="preserve">Animátoři </t>
  </si>
  <si>
    <t xml:space="preserve">Modeláři </t>
  </si>
  <si>
    <t xml:space="preserve">Výroba loutek </t>
  </si>
  <si>
    <t>Materiál loutky (dřevo, polyuretan ad.)</t>
  </si>
  <si>
    <t>Výroba dekorací</t>
  </si>
  <si>
    <t>Výroba rekvizit</t>
  </si>
  <si>
    <t>Povrchová úprava dekorací a pozadí, patiny</t>
  </si>
  <si>
    <t>Stavební a drobný materiál (dřevo, kov, plast, barvy ad.)</t>
  </si>
  <si>
    <t>Kostýmy</t>
  </si>
  <si>
    <t xml:space="preserve">Masky </t>
  </si>
  <si>
    <t>Kamery a příslušenství (nájem techniky)</t>
  </si>
  <si>
    <t>Grip a speciální technika (nájem)</t>
  </si>
  <si>
    <t>Osvětlovací technika (nájem)</t>
  </si>
  <si>
    <t>Spotřební materiál</t>
  </si>
  <si>
    <t>Green screen</t>
  </si>
  <si>
    <t>Datamanagment</t>
  </si>
  <si>
    <t>Nájem ateliéru</t>
  </si>
  <si>
    <t>Provozní náklady ateliéru</t>
  </si>
  <si>
    <t>Spotřeba energií</t>
  </si>
  <si>
    <t>Ostraha ateliéru</t>
  </si>
  <si>
    <t>Doprava - ateliér</t>
  </si>
  <si>
    <t>Nájem ostatních lokací</t>
  </si>
  <si>
    <t>Produkce a produkční náklady</t>
  </si>
  <si>
    <t>Vedoucí produkce</t>
  </si>
  <si>
    <t>Supervize výroby</t>
  </si>
  <si>
    <t>Asistenti produkce</t>
  </si>
  <si>
    <t>Sekretářky produkce</t>
  </si>
  <si>
    <t xml:space="preserve">Účetní </t>
  </si>
  <si>
    <t>Překlady a tlumočení</t>
  </si>
  <si>
    <t>Telefony, internetové služby</t>
  </si>
  <si>
    <t>Kurýrní a spediční služby, poštovné ad.</t>
  </si>
  <si>
    <t>Vybavení produkce, kopírovací služby ad.</t>
  </si>
  <si>
    <t>Produkční SW - nákupy a licence</t>
  </si>
  <si>
    <t>Studiové náklady a technologie (2D, 3D)</t>
  </si>
  <si>
    <t>Vedoucí studia</t>
  </si>
  <si>
    <t>Technický vedoucí</t>
  </si>
  <si>
    <t>Produkce studia</t>
  </si>
  <si>
    <t>IT supervize</t>
  </si>
  <si>
    <t>IT podpora</t>
  </si>
  <si>
    <t>Nákupy a licence software</t>
  </si>
  <si>
    <t>Nákupy hardware</t>
  </si>
  <si>
    <t>Pipeline</t>
  </si>
  <si>
    <t>Ostatní data managment</t>
  </si>
  <si>
    <t>Serverové úložiště</t>
  </si>
  <si>
    <t>Strojové časy - animace</t>
  </si>
  <si>
    <t>Strojové časy - ostatní</t>
  </si>
  <si>
    <t>Nájem studia</t>
  </si>
  <si>
    <t>Spotřeba elektrické energie</t>
  </si>
  <si>
    <t>Provozní náklady studia</t>
  </si>
  <si>
    <t>Doprava - studio</t>
  </si>
  <si>
    <t xml:space="preserve">Materiál </t>
  </si>
  <si>
    <t>Řidiči</t>
  </si>
  <si>
    <t>Nájem aut (bez řidiče)</t>
  </si>
  <si>
    <t>Shipping - mezinárodní zasilatelství</t>
  </si>
  <si>
    <t>Ubytování, diety, cestovné, stravné</t>
  </si>
  <si>
    <t>Ubytování štábu a herců v ČR</t>
  </si>
  <si>
    <t>Ubytování štábu a herců mimo ČR</t>
  </si>
  <si>
    <t>Letenky včetně poplatků</t>
  </si>
  <si>
    <t>Taxi, jízdenky</t>
  </si>
  <si>
    <t>Ostatní cestovné</t>
  </si>
  <si>
    <t>Stravné vyplácené v ČR</t>
  </si>
  <si>
    <t>Stravné vyplácené v zahraničí</t>
  </si>
  <si>
    <t>Postprodukce - střih</t>
  </si>
  <si>
    <t>Střih</t>
  </si>
  <si>
    <t>Asistenti střihu</t>
  </si>
  <si>
    <t>Nájem střižny</t>
  </si>
  <si>
    <t>Postprodukce - obraz</t>
  </si>
  <si>
    <t>Supervisor postprodukce</t>
  </si>
  <si>
    <t>Ostatní štáb</t>
  </si>
  <si>
    <t>Scanování negativu</t>
  </si>
  <si>
    <t>Příprava a zpracování dat</t>
  </si>
  <si>
    <t>On-line (on-line, off - line match)</t>
  </si>
  <si>
    <t>Barevné korekce (grading)</t>
  </si>
  <si>
    <t>VFX, matte painting, retuše</t>
  </si>
  <si>
    <t>Titulky</t>
  </si>
  <si>
    <t>Výroba masteru (DCP, HD, ad.)</t>
  </si>
  <si>
    <t>Výstupy (Deliverables)</t>
  </si>
  <si>
    <t>Služby filmových laboratoří</t>
  </si>
  <si>
    <t>Kontrolní projekce</t>
  </si>
  <si>
    <t>Obrazové archívní materiály (licence, přepisy ad.)</t>
  </si>
  <si>
    <t>Postprodukce - zvuk</t>
  </si>
  <si>
    <t>Natáčení postsynchronů dialogů, voice overu</t>
  </si>
  <si>
    <t>Natáčení sborů</t>
  </si>
  <si>
    <t>Natáčení postsynchronních ruchů</t>
  </si>
  <si>
    <t>Synchronizace, editace a premixy</t>
  </si>
  <si>
    <t>Sound design</t>
  </si>
  <si>
    <t>Mix zvuku</t>
  </si>
  <si>
    <t>Mezinárodní mix M&amp;E</t>
  </si>
  <si>
    <t>Přepisy a zpracování dat</t>
  </si>
  <si>
    <t>Ostatní nezahrnuté honoráře (herci, sbory...)</t>
  </si>
  <si>
    <t>Postprodukce - hudba</t>
  </si>
  <si>
    <t xml:space="preserve">Hudební skladatel </t>
  </si>
  <si>
    <t>Hudebníci</t>
  </si>
  <si>
    <t>Zvukaři v nahrávacím studiu</t>
  </si>
  <si>
    <t>Ostatní honoráře</t>
  </si>
  <si>
    <t>Nahrávací studia</t>
  </si>
  <si>
    <t>Střih a mix hudby</t>
  </si>
  <si>
    <t>Archivní hudba, nákup licencí, poplatky (OSA, Intergram ad.)</t>
  </si>
  <si>
    <t>Delivery materiály</t>
  </si>
  <si>
    <t>Delivery materiály (vč. pro NFA)</t>
  </si>
  <si>
    <t>Výroba cizojazyčných podtitulků</t>
  </si>
  <si>
    <t>Náklady na teaser, upoutávky a ukázky</t>
  </si>
  <si>
    <t>Výroba skrytých podtitulků pro sluchově postižené</t>
  </si>
  <si>
    <t>Výroba audio popisu pro zrakově postižené</t>
  </si>
  <si>
    <t>Ostatní (pojištění, finanční, právní služby, poplatky ad.)</t>
  </si>
  <si>
    <t>Náklady na publicitu projektu během výroby (PR, Film o filmu, ad.)</t>
  </si>
  <si>
    <t>Celní poplatky</t>
  </si>
  <si>
    <t>Bankovní poplatky, náklady na financování</t>
  </si>
  <si>
    <t>Daňoví poradci</t>
  </si>
  <si>
    <t>Účetní služby a audity</t>
  </si>
  <si>
    <t xml:space="preserve">Drobný dlouhodobý majetek </t>
  </si>
  <si>
    <t>Collecting Agency</t>
  </si>
  <si>
    <t>Poplatky fondům</t>
  </si>
  <si>
    <t>Rezerva</t>
  </si>
  <si>
    <t>Rozpočtovaná rezerva (Contingency) 5-10 % z celkových nákladů – mezisoučtu</t>
  </si>
  <si>
    <t>Mezisoučet</t>
  </si>
  <si>
    <t>´</t>
  </si>
  <si>
    <t>Přímé náklady</t>
  </si>
  <si>
    <t>Completion Bond</t>
  </si>
  <si>
    <t>Režijní náklady (2,5–7 % z přímých nákladů tj. bez odměny producentů)</t>
  </si>
  <si>
    <t xml:space="preserve"> </t>
  </si>
  <si>
    <t>Podíl z přím. nákladů</t>
  </si>
  <si>
    <t>Production fee (max. 7 % z celkových nákladů – mezisoučtu)</t>
  </si>
  <si>
    <t>Podíl z mezisoučtu</t>
  </si>
  <si>
    <t>Uznatelné náklady celkem</t>
  </si>
  <si>
    <t>DPH z uznatelných nákladů celkem</t>
  </si>
  <si>
    <t>Uznatelné náklady včetně DPH celkem</t>
  </si>
  <si>
    <t>Přehled skutečných nákladů</t>
  </si>
  <si>
    <t>Dodavatel (jméno / název)</t>
  </si>
  <si>
    <t>Sídlo / místo pod. / trval.byd.</t>
  </si>
  <si>
    <t>IČ</t>
  </si>
  <si>
    <t>DIČ</t>
  </si>
  <si>
    <t>Předmět plnění</t>
  </si>
  <si>
    <t>Číslo dokladu</t>
  </si>
  <si>
    <t>Termín úhrady</t>
  </si>
  <si>
    <t>Cena bez DPH</t>
  </si>
  <si>
    <t>02-13</t>
  </si>
  <si>
    <t>02-14</t>
  </si>
  <si>
    <t>02-15</t>
  </si>
  <si>
    <t>02-16</t>
  </si>
  <si>
    <t>02-17</t>
  </si>
  <si>
    <t>02-18</t>
  </si>
  <si>
    <t>02-19</t>
  </si>
  <si>
    <t>02-20</t>
  </si>
  <si>
    <t>02-21</t>
  </si>
  <si>
    <t>02-22</t>
  </si>
  <si>
    <t>02-23</t>
  </si>
  <si>
    <t>02-24</t>
  </si>
  <si>
    <t>02-25</t>
  </si>
  <si>
    <t>02-29</t>
  </si>
  <si>
    <t>02-30</t>
  </si>
  <si>
    <t>02-31</t>
  </si>
  <si>
    <t>02-32</t>
  </si>
  <si>
    <t>02-33</t>
  </si>
  <si>
    <t>02-34</t>
  </si>
  <si>
    <t>02-35</t>
  </si>
  <si>
    <t>02-36</t>
  </si>
  <si>
    <t>02-37</t>
  </si>
  <si>
    <t>03-01</t>
  </si>
  <si>
    <t>03-02</t>
  </si>
  <si>
    <t>03-03</t>
  </si>
  <si>
    <t>03-04</t>
  </si>
  <si>
    <t>03-05</t>
  </si>
  <si>
    <t>03-06</t>
  </si>
  <si>
    <t>Honoráře vyplácené v ČR 
podle § 42 odst. 4 písm. b)</t>
  </si>
  <si>
    <t>04-01</t>
  </si>
  <si>
    <t>04-02</t>
  </si>
  <si>
    <t>04-03</t>
  </si>
  <si>
    <t>05-01</t>
  </si>
  <si>
    <t>05-02</t>
  </si>
  <si>
    <t>05-03</t>
  </si>
  <si>
    <t>05-04</t>
  </si>
  <si>
    <t>05-05</t>
  </si>
  <si>
    <t>05-06</t>
  </si>
  <si>
    <t>06-01</t>
  </si>
  <si>
    <t>06-02</t>
  </si>
  <si>
    <t>06-03</t>
  </si>
  <si>
    <t>06-04</t>
  </si>
  <si>
    <t>06-05</t>
  </si>
  <si>
    <t>06-06</t>
  </si>
  <si>
    <t>06-07</t>
  </si>
  <si>
    <t>06-08</t>
  </si>
  <si>
    <t>07-01</t>
  </si>
  <si>
    <t>07-02</t>
  </si>
  <si>
    <t>07-03</t>
  </si>
  <si>
    <t>07-04</t>
  </si>
  <si>
    <t>07-05</t>
  </si>
  <si>
    <t>07-06</t>
  </si>
  <si>
    <t>08-01</t>
  </si>
  <si>
    <t>08-02</t>
  </si>
  <si>
    <t>08-03</t>
  </si>
  <si>
    <t>08-04</t>
  </si>
  <si>
    <t>08-05</t>
  </si>
  <si>
    <t>08-06</t>
  </si>
  <si>
    <t>08-07</t>
  </si>
  <si>
    <t>08-08</t>
  </si>
  <si>
    <t>08-09</t>
  </si>
  <si>
    <t>09-01</t>
  </si>
  <si>
    <t>09-02</t>
  </si>
  <si>
    <t>09-03</t>
  </si>
  <si>
    <t>09-04</t>
  </si>
  <si>
    <t>09-05</t>
  </si>
  <si>
    <t>09-06</t>
  </si>
  <si>
    <t>09-07</t>
  </si>
  <si>
    <t>09-08</t>
  </si>
  <si>
    <t>09-09</t>
  </si>
  <si>
    <t>09-10</t>
  </si>
  <si>
    <t>09-11</t>
  </si>
  <si>
    <t>09-12</t>
  </si>
  <si>
    <t>10-29</t>
  </si>
  <si>
    <t>11-01</t>
  </si>
  <si>
    <t>11-02</t>
  </si>
  <si>
    <t>11-03</t>
  </si>
  <si>
    <t>11-04</t>
  </si>
  <si>
    <t>11-05</t>
  </si>
  <si>
    <t>11-06</t>
  </si>
  <si>
    <t>11-07</t>
  </si>
  <si>
    <t>11-08</t>
  </si>
  <si>
    <t>11-09</t>
  </si>
  <si>
    <t>11-10</t>
  </si>
  <si>
    <t>11-11</t>
  </si>
  <si>
    <t>11-12</t>
  </si>
  <si>
    <t>11-13</t>
  </si>
  <si>
    <t>12-01</t>
  </si>
  <si>
    <t>12-02</t>
  </si>
  <si>
    <t>12-03</t>
  </si>
  <si>
    <t>12-04</t>
  </si>
  <si>
    <t>12-05</t>
  </si>
  <si>
    <t>12-06</t>
  </si>
  <si>
    <t>12-07</t>
  </si>
  <si>
    <t>12-08</t>
  </si>
  <si>
    <t>12-09</t>
  </si>
  <si>
    <t>12-10</t>
  </si>
  <si>
    <t>12-11</t>
  </si>
  <si>
    <t>12-12</t>
  </si>
  <si>
    <t>12-13</t>
  </si>
  <si>
    <t>12-14</t>
  </si>
  <si>
    <t>12-15</t>
  </si>
  <si>
    <t>12-16</t>
  </si>
  <si>
    <t>12-17</t>
  </si>
  <si>
    <t>13-01</t>
  </si>
  <si>
    <t>13-02</t>
  </si>
  <si>
    <t>13-03</t>
  </si>
  <si>
    <t>13-04</t>
  </si>
  <si>
    <t>13-05</t>
  </si>
  <si>
    <t>13-06</t>
  </si>
  <si>
    <t>13-07</t>
  </si>
  <si>
    <t>14-01</t>
  </si>
  <si>
    <t>14-03</t>
  </si>
  <si>
    <t>14-04</t>
  </si>
  <si>
    <t>14-05</t>
  </si>
  <si>
    <t>14-08</t>
  </si>
  <si>
    <t>15-01</t>
  </si>
  <si>
    <t>15-02</t>
  </si>
  <si>
    <t>15-03</t>
  </si>
  <si>
    <t>15-04</t>
  </si>
  <si>
    <t>15-05</t>
  </si>
  <si>
    <t>16-01</t>
  </si>
  <si>
    <t>16-02</t>
  </si>
  <si>
    <t>16-03</t>
  </si>
  <si>
    <t>16-04</t>
  </si>
  <si>
    <t>16-05</t>
  </si>
  <si>
    <t>16-06</t>
  </si>
  <si>
    <t>16-07</t>
  </si>
  <si>
    <t>16-08</t>
  </si>
  <si>
    <t>16-09</t>
  </si>
  <si>
    <t>16-10</t>
  </si>
  <si>
    <t>16-11</t>
  </si>
  <si>
    <t>16-12</t>
  </si>
  <si>
    <t>16-13</t>
  </si>
  <si>
    <t>16-14</t>
  </si>
  <si>
    <t>16-15</t>
  </si>
  <si>
    <t>16-16</t>
  </si>
  <si>
    <t>17-01</t>
  </si>
  <si>
    <t>17-02</t>
  </si>
  <si>
    <t>17-03</t>
  </si>
  <si>
    <t>17-04</t>
  </si>
  <si>
    <t>17-05</t>
  </si>
  <si>
    <t>17-06</t>
  </si>
  <si>
    <t>17-07</t>
  </si>
  <si>
    <t>17-08</t>
  </si>
  <si>
    <t>17-09</t>
  </si>
  <si>
    <t>17-10</t>
  </si>
  <si>
    <t>17-11</t>
  </si>
  <si>
    <t>17-12</t>
  </si>
  <si>
    <t>18-01</t>
  </si>
  <si>
    <t>18-02</t>
  </si>
  <si>
    <t>18-03</t>
  </si>
  <si>
    <t>18-04</t>
  </si>
  <si>
    <t>18-05</t>
  </si>
  <si>
    <t>18-06</t>
  </si>
  <si>
    <t>18-07</t>
  </si>
  <si>
    <t>18-08</t>
  </si>
  <si>
    <t>18-09</t>
  </si>
  <si>
    <t>20-02</t>
  </si>
  <si>
    <t>20-03</t>
  </si>
  <si>
    <t>20-05</t>
  </si>
  <si>
    <t>20-06</t>
  </si>
  <si>
    <t>20-07</t>
  </si>
  <si>
    <t>20-08</t>
  </si>
  <si>
    <t>20-10</t>
  </si>
  <si>
    <t>20-11</t>
  </si>
  <si>
    <t>Vyplňují pouze žadatelé, kteří jsou buď výrobci 
nebo koproducenty AV díla.</t>
  </si>
  <si>
    <t>Vyplňují pouze žadatelé, kteří nejsou výrobci 
ani koproducenty AV díla, ale pro jeho výrobce / koproducenta(y) zajišťují 
na objednávku výrobu 
AV díla nebo její část.</t>
  </si>
  <si>
    <t>Production fee (max. 7 % 
z celkových nákladů)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</si>
</sst>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0"/>
    <numFmt numFmtId="167" formatCode="00\-00"/>
    <numFmt numFmtId="168" formatCode="0.00\ %"/>
  </numFmts>
  <fonts count="15">
    <font>
      <sz val="9.5"/>
      <color indexed="8"/>
      <name val="Arial"/>
      <family val="2"/>
    </font>
    <font>
      <sz val="10"/>
      <name val="Arial"/>
      <family val="0"/>
    </font>
    <font>
      <b/>
      <sz val="20"/>
      <color indexed="8"/>
      <name val="Arial"/>
      <family val="2"/>
    </font>
    <font>
      <b/>
      <sz val="9.5"/>
      <color indexed="8"/>
      <name val="Arial"/>
      <family val="2"/>
    </font>
    <font>
      <b/>
      <sz val="14"/>
      <color indexed="8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20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 horizontal="left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6">
    <xf numFmtId="164" fontId="0" fillId="0" borderId="0" xfId="0" applyAlignment="1">
      <alignment horizontal="left" vertical="center"/>
    </xf>
    <xf numFmtId="165" fontId="0" fillId="0" borderId="0" xfId="0" applyNumberFormat="1" applyFont="1" applyAlignment="1" applyProtection="1">
      <alignment horizontal="left" vertical="center"/>
      <protection/>
    </xf>
    <xf numFmtId="165" fontId="2" fillId="2" borderId="0" xfId="0" applyNumberFormat="1" applyFont="1" applyFill="1" applyBorder="1" applyAlignment="1" applyProtection="1">
      <alignment horizontal="left" vertical="center" wrapText="1"/>
      <protection/>
    </xf>
    <xf numFmtId="165" fontId="3" fillId="2" borderId="0" xfId="0" applyNumberFormat="1" applyFont="1" applyFill="1" applyBorder="1" applyAlignment="1" applyProtection="1">
      <alignment horizontal="left" vertical="center"/>
      <protection/>
    </xf>
    <xf numFmtId="165" fontId="0" fillId="0" borderId="0" xfId="0" applyNumberFormat="1" applyAlignment="1" applyProtection="1">
      <alignment vertical="center"/>
      <protection/>
    </xf>
    <xf numFmtId="165" fontId="0" fillId="2" borderId="0" xfId="0" applyNumberFormat="1" applyFont="1" applyFill="1" applyBorder="1" applyAlignment="1" applyProtection="1">
      <alignment horizontal="left" vertical="center"/>
      <protection/>
    </xf>
    <xf numFmtId="165" fontId="2" fillId="2" borderId="0" xfId="0" applyNumberFormat="1" applyFont="1" applyFill="1" applyBorder="1" applyAlignment="1" applyProtection="1">
      <alignment horizontal="left" vertical="center"/>
      <protection/>
    </xf>
    <xf numFmtId="165" fontId="0" fillId="2" borderId="1" xfId="0" applyNumberFormat="1" applyFont="1" applyFill="1" applyBorder="1" applyAlignment="1" applyProtection="1">
      <alignment horizontal="left" vertical="center" wrapText="1"/>
      <protection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65" fontId="0" fillId="2" borderId="0" xfId="0" applyNumberFormat="1" applyFont="1" applyFill="1" applyBorder="1" applyAlignment="1" applyProtection="1">
      <alignment horizontal="left" vertical="center" wrapText="1"/>
      <protection/>
    </xf>
    <xf numFmtId="165" fontId="0" fillId="2" borderId="2" xfId="0" applyNumberFormat="1" applyFont="1" applyFill="1" applyBorder="1" applyAlignment="1" applyProtection="1">
      <alignment horizontal="left" vertical="center"/>
      <protection/>
    </xf>
    <xf numFmtId="165" fontId="0" fillId="0" borderId="2" xfId="0" applyNumberFormat="1" applyFont="1" applyFill="1" applyBorder="1" applyAlignment="1" applyProtection="1">
      <alignment horizontal="left" vertical="center" wrapText="1"/>
      <protection/>
    </xf>
    <xf numFmtId="165" fontId="0" fillId="0" borderId="0" xfId="0" applyNumberFormat="1" applyFont="1" applyFill="1" applyBorder="1" applyAlignment="1" applyProtection="1">
      <alignment horizontal="left" vertical="center" wrapText="1"/>
      <protection/>
    </xf>
    <xf numFmtId="165" fontId="0" fillId="2" borderId="3" xfId="0" applyNumberFormat="1" applyFont="1" applyFill="1" applyBorder="1" applyAlignment="1" applyProtection="1">
      <alignment horizontal="left" vertical="center" wrapText="1"/>
      <protection/>
    </xf>
    <xf numFmtId="165" fontId="3" fillId="2" borderId="4" xfId="0" applyNumberFormat="1" applyFont="1" applyFill="1" applyBorder="1" applyAlignment="1" applyProtection="1">
      <alignment horizontal="center" vertical="center" wrapText="1"/>
      <protection/>
    </xf>
    <xf numFmtId="165" fontId="3" fillId="0" borderId="4" xfId="0" applyNumberFormat="1" applyFont="1" applyFill="1" applyBorder="1" applyAlignment="1" applyProtection="1">
      <alignment horizontal="center" vertical="center" wrapText="1"/>
      <protection/>
    </xf>
    <xf numFmtId="165" fontId="3" fillId="2" borderId="4" xfId="0" applyNumberFormat="1" applyFont="1" applyFill="1" applyBorder="1" applyAlignment="1" applyProtection="1">
      <alignment horizontal="center" vertical="center" wrapText="1"/>
      <protection/>
    </xf>
    <xf numFmtId="165" fontId="0" fillId="3" borderId="3" xfId="0" applyNumberFormat="1" applyFont="1" applyFill="1" applyBorder="1" applyAlignment="1" applyProtection="1">
      <alignment horizontal="right" vertical="center"/>
      <protection/>
    </xf>
    <xf numFmtId="165" fontId="0" fillId="4" borderId="4" xfId="0" applyNumberFormat="1" applyFont="1" applyFill="1" applyBorder="1" applyAlignment="1" applyProtection="1">
      <alignment horizontal="left" vertical="center"/>
      <protection/>
    </xf>
    <xf numFmtId="165" fontId="0" fillId="2" borderId="4" xfId="0" applyNumberFormat="1" applyFont="1" applyFill="1" applyBorder="1" applyAlignment="1" applyProtection="1">
      <alignment horizontal="left" vertical="center"/>
      <protection/>
    </xf>
    <xf numFmtId="165" fontId="4" fillId="2" borderId="3" xfId="0" applyNumberFormat="1" applyFont="1" applyFill="1" applyBorder="1" applyAlignment="1" applyProtection="1">
      <alignment horizontal="left" vertical="center"/>
      <protection/>
    </xf>
    <xf numFmtId="165" fontId="5" fillId="0" borderId="3" xfId="0" applyNumberFormat="1" applyFont="1" applyFill="1" applyBorder="1" applyAlignment="1" applyProtection="1">
      <alignment horizontal="left" vertical="center"/>
      <protection/>
    </xf>
    <xf numFmtId="166" fontId="0" fillId="0" borderId="3" xfId="0" applyNumberFormat="1" applyFont="1" applyFill="1" applyBorder="1" applyAlignment="1" applyProtection="1">
      <alignment horizontal="right" vertical="center"/>
      <protection/>
    </xf>
    <xf numFmtId="166" fontId="0" fillId="2" borderId="3" xfId="0" applyNumberFormat="1" applyFont="1" applyFill="1" applyBorder="1" applyAlignment="1" applyProtection="1">
      <alignment horizontal="right" vertical="center"/>
      <protection/>
    </xf>
    <xf numFmtId="165" fontId="5" fillId="4" borderId="3" xfId="0" applyNumberFormat="1" applyFont="1" applyFill="1" applyBorder="1" applyAlignment="1" applyProtection="1">
      <alignment horizontal="left" vertical="center"/>
      <protection/>
    </xf>
    <xf numFmtId="165" fontId="0" fillId="0" borderId="0" xfId="0" applyNumberFormat="1" applyAlignment="1" applyProtection="1">
      <alignment horizontal="left" vertical="center"/>
      <protection/>
    </xf>
    <xf numFmtId="164" fontId="5" fillId="0" borderId="3" xfId="0" applyFont="1" applyFill="1" applyBorder="1" applyAlignment="1" applyProtection="1">
      <alignment horizontal="left" vertical="center"/>
      <protection/>
    </xf>
    <xf numFmtId="166" fontId="5" fillId="0" borderId="3" xfId="0" applyNumberFormat="1" applyFont="1" applyFill="1" applyBorder="1" applyAlignment="1" applyProtection="1">
      <alignment horizontal="right" vertical="center"/>
      <protection/>
    </xf>
    <xf numFmtId="165" fontId="5" fillId="0" borderId="4" xfId="0" applyNumberFormat="1" applyFont="1" applyFill="1" applyBorder="1" applyAlignment="1" applyProtection="1">
      <alignment horizontal="left" vertical="center"/>
      <protection/>
    </xf>
    <xf numFmtId="165" fontId="6" fillId="0" borderId="4" xfId="0" applyNumberFormat="1" applyFont="1" applyFill="1" applyBorder="1" applyAlignment="1" applyProtection="1">
      <alignment horizontal="left" vertical="center"/>
      <protection/>
    </xf>
    <xf numFmtId="166" fontId="3" fillId="0" borderId="4" xfId="0" applyNumberFormat="1" applyFont="1" applyFill="1" applyBorder="1" applyAlignment="1" applyProtection="1">
      <alignment horizontal="right" vertical="center"/>
      <protection/>
    </xf>
    <xf numFmtId="166" fontId="3" fillId="2" borderId="4" xfId="0" applyNumberFormat="1" applyFont="1" applyFill="1" applyBorder="1" applyAlignment="1" applyProtection="1">
      <alignment horizontal="right" vertical="center"/>
      <protection/>
    </xf>
    <xf numFmtId="165" fontId="6" fillId="0" borderId="0" xfId="0" applyNumberFormat="1" applyFont="1" applyFill="1" applyBorder="1" applyAlignment="1" applyProtection="1">
      <alignment horizontal="left" vertical="center"/>
      <protection/>
    </xf>
    <xf numFmtId="165" fontId="4" fillId="2" borderId="3" xfId="0" applyNumberFormat="1" applyFont="1" applyFill="1" applyBorder="1" applyAlignment="1" applyProtection="1">
      <alignment horizontal="left" vertical="center"/>
      <protection/>
    </xf>
    <xf numFmtId="167" fontId="0" fillId="4" borderId="3" xfId="0" applyNumberFormat="1" applyFont="1" applyFill="1" applyBorder="1" applyAlignment="1" applyProtection="1">
      <alignment horizontal="left" vertical="center"/>
      <protection/>
    </xf>
    <xf numFmtId="165" fontId="5" fillId="0" borderId="3" xfId="0" applyNumberFormat="1" applyFont="1" applyFill="1" applyBorder="1" applyAlignment="1" applyProtection="1">
      <alignment horizontal="left" vertical="center"/>
      <protection/>
    </xf>
    <xf numFmtId="167" fontId="0" fillId="2" borderId="3" xfId="0" applyNumberFormat="1" applyFont="1" applyFill="1" applyBorder="1" applyAlignment="1" applyProtection="1">
      <alignment horizontal="left" vertical="center"/>
      <protection/>
    </xf>
    <xf numFmtId="165" fontId="5" fillId="2" borderId="3" xfId="0" applyNumberFormat="1" applyFont="1" applyFill="1" applyBorder="1" applyAlignment="1" applyProtection="1">
      <alignment horizontal="left" vertical="center"/>
      <protection/>
    </xf>
    <xf numFmtId="165" fontId="0" fillId="2" borderId="3" xfId="0" applyNumberFormat="1" applyFont="1" applyFill="1" applyBorder="1" applyAlignment="1" applyProtection="1">
      <alignment horizontal="left" vertical="center"/>
      <protection/>
    </xf>
    <xf numFmtId="165" fontId="5" fillId="0" borderId="0" xfId="0" applyNumberFormat="1" applyFont="1" applyFill="1" applyBorder="1" applyAlignment="1" applyProtection="1">
      <alignment horizontal="left" vertical="center"/>
      <protection/>
    </xf>
    <xf numFmtId="164" fontId="4" fillId="2" borderId="3" xfId="0" applyFont="1" applyFill="1" applyBorder="1" applyAlignment="1" applyProtection="1">
      <alignment horizontal="left" vertical="center"/>
      <protection/>
    </xf>
    <xf numFmtId="165" fontId="0" fillId="0" borderId="3" xfId="0" applyNumberFormat="1" applyFont="1" applyFill="1" applyBorder="1" applyAlignment="1" applyProtection="1">
      <alignment horizontal="left" vertical="center"/>
      <protection/>
    </xf>
    <xf numFmtId="165" fontId="7" fillId="0" borderId="3" xfId="0" applyNumberFormat="1" applyFont="1" applyFill="1" applyBorder="1" applyAlignment="1" applyProtection="1">
      <alignment horizontal="left" vertical="center"/>
      <protection/>
    </xf>
    <xf numFmtId="167" fontId="5" fillId="0" borderId="4" xfId="0" applyNumberFormat="1" applyFont="1" applyFill="1" applyBorder="1" applyAlignment="1" applyProtection="1">
      <alignment horizontal="left" vertical="center"/>
      <protection/>
    </xf>
    <xf numFmtId="165" fontId="0" fillId="2" borderId="4" xfId="0" applyNumberFormat="1" applyFont="1" applyFill="1" applyBorder="1" applyAlignment="1" applyProtection="1">
      <alignment horizontal="left" vertical="center"/>
      <protection/>
    </xf>
    <xf numFmtId="166" fontId="0" fillId="0" borderId="4" xfId="0" applyNumberFormat="1" applyFont="1" applyFill="1" applyBorder="1" applyAlignment="1" applyProtection="1">
      <alignment horizontal="right" vertical="center"/>
      <protection/>
    </xf>
    <xf numFmtId="166" fontId="0" fillId="2" borderId="4" xfId="0" applyNumberFormat="1" applyFont="1" applyFill="1" applyBorder="1" applyAlignment="1" applyProtection="1">
      <alignment horizontal="right" vertical="center"/>
      <protection/>
    </xf>
    <xf numFmtId="165" fontId="7" fillId="0" borderId="4" xfId="0" applyNumberFormat="1" applyFont="1" applyFill="1" applyBorder="1" applyAlignment="1" applyProtection="1">
      <alignment horizontal="left" vertical="center"/>
      <protection/>
    </xf>
    <xf numFmtId="165" fontId="3" fillId="2" borderId="0" xfId="0" applyNumberFormat="1" applyFont="1" applyFill="1" applyBorder="1" applyAlignment="1" applyProtection="1">
      <alignment horizontal="left"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165" fontId="3" fillId="2" borderId="4" xfId="0" applyNumberFormat="1" applyFont="1" applyFill="1" applyBorder="1" applyAlignment="1" applyProtection="1">
      <alignment horizontal="left" vertical="center"/>
      <protection/>
    </xf>
    <xf numFmtId="165" fontId="4" fillId="2" borderId="4" xfId="0" applyNumberFormat="1" applyFont="1" applyFill="1" applyBorder="1" applyAlignment="1" applyProtection="1">
      <alignment horizontal="left" vertical="center"/>
      <protection/>
    </xf>
    <xf numFmtId="166" fontId="3" fillId="2" borderId="4" xfId="0" applyNumberFormat="1" applyFont="1" applyFill="1" applyBorder="1" applyAlignment="1" applyProtection="1">
      <alignment horizontal="right" vertical="center"/>
      <protection/>
    </xf>
    <xf numFmtId="166" fontId="3" fillId="0" borderId="4" xfId="0" applyNumberFormat="1" applyFont="1" applyFill="1" applyBorder="1" applyAlignment="1" applyProtection="1">
      <alignment horizontal="right" vertical="center"/>
      <protection/>
    </xf>
    <xf numFmtId="167" fontId="5" fillId="0" borderId="3" xfId="0" applyNumberFormat="1" applyFont="1" applyFill="1" applyBorder="1" applyAlignment="1" applyProtection="1">
      <alignment horizontal="left" vertical="center"/>
      <protection/>
    </xf>
    <xf numFmtId="166" fontId="0" fillId="0" borderId="3" xfId="0" applyNumberFormat="1" applyFont="1" applyFill="1" applyBorder="1" applyAlignment="1" applyProtection="1">
      <alignment horizontal="left" vertical="center"/>
      <protection/>
    </xf>
    <xf numFmtId="168" fontId="0" fillId="0" borderId="3" xfId="0" applyNumberFormat="1" applyFont="1" applyFill="1" applyBorder="1" applyAlignment="1" applyProtection="1">
      <alignment horizontal="right" vertical="center"/>
      <protection/>
    </xf>
    <xf numFmtId="165" fontId="0" fillId="2" borderId="3" xfId="0" applyNumberFormat="1" applyFont="1" applyFill="1" applyBorder="1" applyAlignment="1" applyProtection="1">
      <alignment horizontal="left" vertical="center" wrapText="1"/>
      <protection/>
    </xf>
    <xf numFmtId="168" fontId="0" fillId="0" borderId="3" xfId="0" applyNumberFormat="1" applyFont="1" applyFill="1" applyBorder="1" applyAlignment="1" applyProtection="1">
      <alignment horizontal="right" vertical="center"/>
      <protection/>
    </xf>
    <xf numFmtId="165" fontId="5" fillId="0" borderId="5" xfId="0" applyNumberFormat="1" applyFont="1" applyFill="1" applyBorder="1" applyAlignment="1" applyProtection="1">
      <alignment horizontal="left" vertical="center"/>
      <protection/>
    </xf>
    <xf numFmtId="165" fontId="7" fillId="0" borderId="6" xfId="0" applyNumberFormat="1" applyFont="1" applyFill="1" applyBorder="1" applyAlignment="1" applyProtection="1">
      <alignment horizontal="left" vertical="center"/>
      <protection/>
    </xf>
    <xf numFmtId="166" fontId="4" fillId="0" borderId="7" xfId="0" applyNumberFormat="1" applyFont="1" applyFill="1" applyBorder="1" applyAlignment="1" applyProtection="1">
      <alignment horizontal="right" vertical="center"/>
      <protection/>
    </xf>
    <xf numFmtId="166" fontId="4" fillId="2" borderId="8" xfId="0" applyNumberFormat="1" applyFont="1" applyFill="1" applyBorder="1" applyAlignment="1" applyProtection="1">
      <alignment horizontal="right" vertical="center"/>
      <protection/>
    </xf>
    <xf numFmtId="165" fontId="8" fillId="2" borderId="5" xfId="0" applyNumberFormat="1" applyFont="1" applyFill="1" applyBorder="1" applyAlignment="1" applyProtection="1">
      <alignment horizontal="left" vertical="center"/>
      <protection/>
    </xf>
    <xf numFmtId="166" fontId="3" fillId="2" borderId="5" xfId="0" applyNumberFormat="1" applyFont="1" applyFill="1" applyBorder="1" applyAlignment="1" applyProtection="1">
      <alignment horizontal="right" vertical="center"/>
      <protection/>
    </xf>
    <xf numFmtId="166" fontId="0" fillId="2" borderId="9" xfId="0" applyNumberFormat="1" applyFont="1" applyFill="1" applyBorder="1" applyAlignment="1" applyProtection="1">
      <alignment horizontal="right" vertical="center"/>
      <protection/>
    </xf>
    <xf numFmtId="165" fontId="4" fillId="2" borderId="10" xfId="0" applyNumberFormat="1" applyFont="1" applyFill="1" applyBorder="1" applyAlignment="1" applyProtection="1">
      <alignment horizontal="left" vertical="center"/>
      <protection/>
    </xf>
    <xf numFmtId="166" fontId="4" fillId="2" borderId="11" xfId="0" applyNumberFormat="1" applyFont="1" applyFill="1" applyBorder="1" applyAlignment="1" applyProtection="1">
      <alignment horizontal="right" vertical="center"/>
      <protection/>
    </xf>
    <xf numFmtId="166" fontId="0" fillId="2" borderId="12" xfId="0" applyNumberFormat="1" applyFont="1" applyFill="1" applyBorder="1" applyAlignment="1" applyProtection="1">
      <alignment horizontal="right" vertical="center"/>
      <protection/>
    </xf>
    <xf numFmtId="166" fontId="0" fillId="2" borderId="0" xfId="0" applyNumberFormat="1" applyFont="1" applyFill="1" applyBorder="1" applyAlignment="1" applyProtection="1">
      <alignment horizontal="right" vertical="center"/>
      <protection/>
    </xf>
    <xf numFmtId="166" fontId="4" fillId="3" borderId="11" xfId="0" applyNumberFormat="1" applyFont="1" applyFill="1" applyBorder="1" applyAlignment="1" applyProtection="1">
      <alignment horizontal="right" vertical="center"/>
      <protection locked="0"/>
    </xf>
    <xf numFmtId="165" fontId="4" fillId="2" borderId="13" xfId="0" applyNumberFormat="1" applyFont="1" applyFill="1" applyBorder="1" applyAlignment="1" applyProtection="1">
      <alignment horizontal="left" vertical="center"/>
      <protection/>
    </xf>
    <xf numFmtId="166" fontId="4" fillId="2" borderId="14" xfId="0" applyNumberFormat="1" applyFont="1" applyFill="1" applyBorder="1" applyAlignment="1" applyProtection="1">
      <alignment horizontal="right" vertical="center"/>
      <protection/>
    </xf>
    <xf numFmtId="165" fontId="5" fillId="0" borderId="0" xfId="0" applyNumberFormat="1" applyFont="1" applyFill="1" applyAlignment="1">
      <alignment horizontal="left" vertical="center"/>
    </xf>
    <xf numFmtId="166" fontId="5" fillId="0" borderId="0" xfId="0" applyNumberFormat="1" applyFont="1" applyFill="1" applyAlignment="1">
      <alignment horizontal="left" vertical="center"/>
    </xf>
    <xf numFmtId="166" fontId="5" fillId="0" borderId="0" xfId="0" applyNumberFormat="1" applyFont="1" applyFill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left" vertical="center"/>
    </xf>
    <xf numFmtId="165" fontId="5" fillId="0" borderId="3" xfId="0" applyNumberFormat="1" applyFont="1" applyFill="1" applyBorder="1" applyAlignment="1">
      <alignment horizontal="left" vertical="center" wrapText="1"/>
    </xf>
    <xf numFmtId="166" fontId="5" fillId="0" borderId="3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left" vertical="center" wrapText="1"/>
    </xf>
    <xf numFmtId="165" fontId="7" fillId="0" borderId="4" xfId="0" applyNumberFormat="1" applyFont="1" applyFill="1" applyBorder="1" applyAlignment="1">
      <alignment horizontal="left" vertical="center"/>
    </xf>
    <xf numFmtId="165" fontId="6" fillId="0" borderId="4" xfId="0" applyNumberFormat="1" applyFont="1" applyFill="1" applyBorder="1" applyAlignment="1">
      <alignment horizontal="left" vertical="center" wrapText="1"/>
    </xf>
    <xf numFmtId="166" fontId="6" fillId="0" borderId="4" xfId="0" applyNumberFormat="1" applyFont="1" applyFill="1" applyBorder="1" applyAlignment="1">
      <alignment horizontal="left" vertical="center" wrapText="1"/>
    </xf>
    <xf numFmtId="165" fontId="6" fillId="0" borderId="4" xfId="0" applyNumberFormat="1" applyFont="1" applyFill="1" applyBorder="1" applyAlignment="1">
      <alignment horizontal="left" vertical="center" wrapText="1"/>
    </xf>
    <xf numFmtId="165" fontId="5" fillId="0" borderId="3" xfId="0" applyNumberFormat="1" applyFont="1" applyFill="1" applyBorder="1" applyAlignment="1">
      <alignment horizontal="left" vertical="center"/>
    </xf>
    <xf numFmtId="166" fontId="5" fillId="0" borderId="3" xfId="0" applyNumberFormat="1" applyFont="1" applyFill="1" applyBorder="1" applyAlignment="1">
      <alignment horizontal="left" vertical="center"/>
    </xf>
    <xf numFmtId="166" fontId="5" fillId="0" borderId="3" xfId="0" applyNumberFormat="1" applyFont="1" applyFill="1" applyBorder="1" applyAlignment="1">
      <alignment horizontal="right" vertical="center"/>
    </xf>
    <xf numFmtId="165" fontId="5" fillId="0" borderId="4" xfId="0" applyNumberFormat="1" applyFont="1" applyFill="1" applyBorder="1" applyAlignment="1">
      <alignment horizontal="left" vertical="center"/>
    </xf>
    <xf numFmtId="165" fontId="6" fillId="0" borderId="4" xfId="0" applyNumberFormat="1" applyFont="1" applyFill="1" applyBorder="1" applyAlignment="1">
      <alignment horizontal="left" vertical="center"/>
    </xf>
    <xf numFmtId="166" fontId="5" fillId="0" borderId="4" xfId="0" applyNumberFormat="1" applyFont="1" applyFill="1" applyBorder="1" applyAlignment="1">
      <alignment horizontal="right" vertical="center"/>
    </xf>
    <xf numFmtId="166" fontId="5" fillId="0" borderId="0" xfId="0" applyNumberFormat="1" applyFont="1" applyFill="1" applyBorder="1" applyAlignment="1">
      <alignment horizontal="left" vertical="center"/>
    </xf>
    <xf numFmtId="166" fontId="6" fillId="0" borderId="0" xfId="0" applyNumberFormat="1" applyFont="1" applyFill="1" applyBorder="1" applyAlignment="1">
      <alignment horizontal="right" vertical="center"/>
    </xf>
    <xf numFmtId="166" fontId="5" fillId="0" borderId="4" xfId="0" applyNumberFormat="1" applyFont="1" applyFill="1" applyBorder="1" applyAlignment="1">
      <alignment horizontal="right" vertical="center"/>
    </xf>
    <xf numFmtId="165" fontId="5" fillId="0" borderId="9" xfId="0" applyNumberFormat="1" applyFont="1" applyFill="1" applyBorder="1" applyAlignment="1">
      <alignment horizontal="left" vertical="center"/>
    </xf>
    <xf numFmtId="166" fontId="5" fillId="0" borderId="9" xfId="0" applyNumberFormat="1" applyFont="1" applyFill="1" applyBorder="1" applyAlignment="1">
      <alignment horizontal="left" vertical="center"/>
    </xf>
    <xf numFmtId="166" fontId="5" fillId="0" borderId="9" xfId="0" applyNumberFormat="1" applyFont="1" applyFill="1" applyBorder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5" fontId="5" fillId="0" borderId="3" xfId="0" applyNumberFormat="1" applyFont="1" applyFill="1" applyBorder="1" applyAlignment="1" applyProtection="1">
      <alignment horizontal="left" vertical="center" wrapText="1"/>
      <protection/>
    </xf>
    <xf numFmtId="164" fontId="5" fillId="0" borderId="3" xfId="0" applyFont="1" applyFill="1" applyBorder="1" applyAlignment="1" applyProtection="1">
      <alignment horizontal="left" vertical="center" wrapText="1"/>
      <protection/>
    </xf>
    <xf numFmtId="165" fontId="7" fillId="0" borderId="6" xfId="0" applyNumberFormat="1" applyFont="1" applyFill="1" applyBorder="1" applyAlignment="1">
      <alignment horizontal="left" vertical="center"/>
    </xf>
    <xf numFmtId="166" fontId="7" fillId="0" borderId="8" xfId="0" applyNumberFormat="1" applyFont="1" applyFill="1" applyBorder="1" applyAlignment="1">
      <alignment horizontal="right" vertical="center"/>
    </xf>
    <xf numFmtId="165" fontId="7" fillId="0" borderId="3" xfId="0" applyNumberFormat="1" applyFont="1" applyFill="1" applyBorder="1" applyAlignment="1">
      <alignment horizontal="left" vertical="center" wrapText="1"/>
    </xf>
    <xf numFmtId="165" fontId="6" fillId="0" borderId="3" xfId="0" applyNumberFormat="1" applyFont="1" applyFill="1" applyBorder="1" applyAlignment="1">
      <alignment horizontal="left" vertical="center" wrapText="1"/>
    </xf>
    <xf numFmtId="165" fontId="5" fillId="0" borderId="0" xfId="0" applyNumberFormat="1" applyFont="1" applyFill="1" applyAlignment="1">
      <alignment horizontal="left" vertical="center" wrapText="1"/>
    </xf>
    <xf numFmtId="165" fontId="5" fillId="0" borderId="15" xfId="0" applyNumberFormat="1" applyFont="1" applyFill="1" applyBorder="1" applyAlignment="1">
      <alignment horizontal="left" vertical="center"/>
    </xf>
    <xf numFmtId="165" fontId="5" fillId="0" borderId="15" xfId="0" applyNumberFormat="1" applyFont="1" applyFill="1" applyBorder="1" applyAlignment="1">
      <alignment horizontal="left" vertical="center" wrapText="1"/>
    </xf>
    <xf numFmtId="166" fontId="5" fillId="0" borderId="15" xfId="0" applyNumberFormat="1" applyFont="1" applyFill="1" applyBorder="1" applyAlignment="1">
      <alignment horizontal="left" vertical="center"/>
    </xf>
    <xf numFmtId="166" fontId="5" fillId="0" borderId="15" xfId="0" applyNumberFormat="1" applyFont="1" applyFill="1" applyBorder="1" applyAlignment="1">
      <alignment horizontal="right" vertical="center"/>
    </xf>
    <xf numFmtId="165" fontId="6" fillId="0" borderId="3" xfId="0" applyNumberFormat="1" applyFont="1" applyFill="1" applyBorder="1" applyAlignment="1">
      <alignment horizontal="left" vertical="center"/>
    </xf>
    <xf numFmtId="165" fontId="6" fillId="0" borderId="9" xfId="0" applyNumberFormat="1" applyFont="1" applyFill="1" applyBorder="1" applyAlignment="1">
      <alignment horizontal="left" vertical="center"/>
    </xf>
    <xf numFmtId="165" fontId="5" fillId="0" borderId="3" xfId="0" applyNumberFormat="1" applyFont="1" applyFill="1" applyBorder="1" applyAlignment="1" applyProtection="1">
      <alignment horizontal="left" vertical="center" wrapText="1"/>
      <protection/>
    </xf>
    <xf numFmtId="166" fontId="5" fillId="0" borderId="3" xfId="0" applyNumberFormat="1" applyFont="1" applyFill="1" applyBorder="1" applyAlignment="1">
      <alignment horizontal="right" vertical="center"/>
    </xf>
    <xf numFmtId="166" fontId="7" fillId="0" borderId="8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Alignment="1">
      <alignment horizontal="left" vertical="center"/>
    </xf>
    <xf numFmtId="165" fontId="0" fillId="2" borderId="3" xfId="0" applyNumberFormat="1" applyFont="1" applyFill="1" applyBorder="1" applyAlignment="1">
      <alignment horizontal="left" vertical="center" wrapText="1"/>
    </xf>
    <xf numFmtId="166" fontId="5" fillId="2" borderId="3" xfId="0" applyNumberFormat="1" applyFont="1" applyFill="1" applyBorder="1" applyAlignment="1">
      <alignment horizontal="left" vertical="center"/>
    </xf>
    <xf numFmtId="165" fontId="0" fillId="2" borderId="0" xfId="0" applyNumberFormat="1" applyFont="1" applyFill="1" applyBorder="1" applyAlignment="1">
      <alignment horizontal="left" vertical="center" wrapText="1"/>
    </xf>
    <xf numFmtId="165" fontId="0" fillId="2" borderId="0" xfId="0" applyNumberFormat="1" applyFont="1" applyFill="1" applyBorder="1" applyAlignment="1">
      <alignment horizontal="left" vertical="center"/>
    </xf>
    <xf numFmtId="165" fontId="0" fillId="0" borderId="0" xfId="0" applyNumberFormat="1" applyFont="1" applyAlignment="1">
      <alignment horizontal="left" vertical="center"/>
    </xf>
    <xf numFmtId="166" fontId="0" fillId="0" borderId="0" xfId="0" applyNumberFormat="1" applyFont="1" applyAlignment="1">
      <alignment horizontal="left" vertical="center"/>
    </xf>
    <xf numFmtId="165" fontId="7" fillId="0" borderId="4" xfId="0" applyNumberFormat="1" applyFont="1" applyFill="1" applyBorder="1" applyAlignment="1">
      <alignment horizontal="left" vertical="center" wrapText="1"/>
    </xf>
    <xf numFmtId="165" fontId="3" fillId="0" borderId="4" xfId="0" applyNumberFormat="1" applyFont="1" applyFill="1" applyBorder="1" applyAlignment="1">
      <alignment horizontal="left" vertical="center" wrapText="1"/>
    </xf>
    <xf numFmtId="165" fontId="0" fillId="0" borderId="3" xfId="0" applyNumberFormat="1" applyFont="1" applyFill="1" applyBorder="1" applyAlignment="1">
      <alignment horizontal="left" vertical="center" wrapText="1"/>
    </xf>
    <xf numFmtId="165" fontId="13" fillId="0" borderId="0" xfId="0" applyNumberFormat="1" applyFont="1" applyFill="1" applyAlignment="1">
      <alignment horizontal="left" vertical="center"/>
    </xf>
    <xf numFmtId="166" fontId="5" fillId="0" borderId="0" xfId="0" applyNumberFormat="1" applyFont="1" applyFill="1" applyBorder="1" applyAlignment="1">
      <alignment horizontal="right" vertical="center"/>
    </xf>
    <xf numFmtId="165" fontId="0" fillId="0" borderId="3" xfId="0" applyNumberFormat="1" applyFont="1" applyFill="1" applyBorder="1" applyAlignment="1">
      <alignment horizontal="left" vertical="center" wrapText="1"/>
    </xf>
    <xf numFmtId="167" fontId="5" fillId="0" borderId="3" xfId="0" applyNumberFormat="1" applyFont="1" applyFill="1" applyBorder="1" applyAlignment="1">
      <alignment horizontal="left" vertical="center"/>
    </xf>
    <xf numFmtId="167" fontId="5" fillId="0" borderId="4" xfId="0" applyNumberFormat="1" applyFont="1" applyFill="1" applyBorder="1" applyAlignment="1">
      <alignment horizontal="left" vertical="center"/>
    </xf>
    <xf numFmtId="167" fontId="5" fillId="0" borderId="0" xfId="0" applyNumberFormat="1" applyFont="1" applyFill="1" applyBorder="1" applyAlignment="1">
      <alignment horizontal="left" vertical="center"/>
    </xf>
    <xf numFmtId="165" fontId="3" fillId="0" borderId="4" xfId="0" applyNumberFormat="1" applyFont="1" applyFill="1" applyBorder="1" applyAlignment="1" applyProtection="1">
      <alignment horizontal="left" vertical="top" wrapText="1"/>
      <protection locked="0"/>
    </xf>
    <xf numFmtId="165" fontId="5" fillId="0" borderId="0" xfId="0" applyNumberFormat="1" applyFont="1" applyFill="1" applyBorder="1" applyAlignment="1">
      <alignment horizontal="right" vertical="center"/>
    </xf>
    <xf numFmtId="165" fontId="0" fillId="0" borderId="4" xfId="0" applyNumberFormat="1" applyBorder="1" applyAlignment="1">
      <alignment horizontal="center" vertical="center" wrapText="1"/>
    </xf>
    <xf numFmtId="165" fontId="3" fillId="0" borderId="4" xfId="0" applyNumberFormat="1" applyFont="1" applyFill="1" applyBorder="1" applyAlignment="1" applyProtection="1">
      <alignment horizontal="left" vertical="center" wrapText="1"/>
      <protection locked="0"/>
    </xf>
    <xf numFmtId="166" fontId="6" fillId="0" borderId="4" xfId="0" applyNumberFormat="1" applyFont="1" applyFill="1" applyBorder="1" applyAlignment="1">
      <alignment horizontal="left" vertical="top" wrapText="1"/>
    </xf>
    <xf numFmtId="165" fontId="6" fillId="0" borderId="4" xfId="0" applyNumberFormat="1" applyFont="1" applyFill="1" applyBorder="1" applyAlignment="1">
      <alignment horizontal="left" vertical="top" wrapText="1"/>
    </xf>
    <xf numFmtId="165" fontId="5" fillId="0" borderId="0" xfId="0" applyNumberFormat="1" applyFont="1" applyFill="1" applyBorder="1" applyAlignment="1">
      <alignment horizontal="left" vertical="top" wrapText="1"/>
    </xf>
    <xf numFmtId="165" fontId="5" fillId="0" borderId="0" xfId="0" applyNumberFormat="1" applyFont="1" applyFill="1" applyAlignment="1">
      <alignment horizontal="left" vertical="top" wrapText="1"/>
    </xf>
    <xf numFmtId="165" fontId="6" fillId="0" borderId="16" xfId="0" applyNumberFormat="1" applyFont="1" applyFill="1" applyBorder="1" applyAlignment="1">
      <alignment horizontal="left" vertical="center"/>
    </xf>
    <xf numFmtId="166" fontId="5" fillId="0" borderId="17" xfId="0" applyNumberFormat="1" applyFont="1" applyFill="1" applyBorder="1" applyAlignment="1">
      <alignment horizontal="right" vertical="center"/>
    </xf>
    <xf numFmtId="167" fontId="5" fillId="0" borderId="6" xfId="0" applyNumberFormat="1" applyFont="1" applyFill="1" applyBorder="1" applyAlignment="1">
      <alignment horizontal="left" vertical="center"/>
    </xf>
    <xf numFmtId="165" fontId="0" fillId="0" borderId="7" xfId="0" applyNumberFormat="1" applyFont="1" applyFill="1" applyBorder="1" applyAlignment="1">
      <alignment horizontal="left" vertical="center" wrapText="1"/>
    </xf>
    <xf numFmtId="166" fontId="5" fillId="0" borderId="18" xfId="0" applyNumberFormat="1" applyFont="1" applyFill="1" applyBorder="1" applyAlignment="1">
      <alignment horizontal="left" vertical="center"/>
    </xf>
    <xf numFmtId="165" fontId="5" fillId="0" borderId="18" xfId="0" applyNumberFormat="1" applyFont="1" applyFill="1" applyBorder="1" applyAlignment="1">
      <alignment horizontal="left" vertical="center"/>
    </xf>
    <xf numFmtId="166" fontId="5" fillId="0" borderId="18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4"/>
  <sheetViews>
    <sheetView showGridLines="0" tabSelected="1" zoomScale="75" zoomScaleNormal="75" workbookViewId="0" topLeftCell="A1">
      <selection activeCell="C5" sqref="C5"/>
    </sheetView>
  </sheetViews>
  <sheetFormatPr defaultColWidth="12.57421875" defaultRowHeight="15.75" customHeight="1"/>
  <cols>
    <col min="1" max="1" width="8.421875" style="1" customWidth="1"/>
    <col min="2" max="2" width="65.140625" style="1" customWidth="1"/>
    <col min="3" max="6" width="18.7109375" style="1" customWidth="1"/>
    <col min="7" max="16384" width="12.421875" style="1" customWidth="1"/>
  </cols>
  <sheetData>
    <row r="1" spans="1:6" ht="51.75" customHeight="1">
      <c r="A1" s="2" t="s">
        <v>0</v>
      </c>
      <c r="B1" s="2"/>
      <c r="C1" s="2"/>
      <c r="D1" s="2"/>
      <c r="E1" s="2"/>
      <c r="F1" s="3"/>
    </row>
    <row r="2" spans="1:6" ht="12.75" customHeight="1">
      <c r="A2" s="4"/>
      <c r="B2" s="3"/>
      <c r="C2" s="3"/>
      <c r="D2" s="3"/>
      <c r="E2" s="3"/>
      <c r="F2" s="5"/>
    </row>
    <row r="3" spans="1:6" ht="29.25" customHeight="1">
      <c r="A3" s="6" t="s">
        <v>1</v>
      </c>
      <c r="B3" s="6"/>
      <c r="C3" s="6"/>
      <c r="D3" s="6"/>
      <c r="E3" s="6"/>
      <c r="F3" s="5"/>
    </row>
    <row r="4" spans="1:6" ht="18" customHeight="1">
      <c r="A4" s="6"/>
      <c r="B4" s="6"/>
      <c r="C4" s="6"/>
      <c r="D4" s="6"/>
      <c r="E4" s="6"/>
      <c r="F4" s="5"/>
    </row>
    <row r="5" spans="1:6" ht="17.25" customHeight="1">
      <c r="A5" s="7" t="s">
        <v>2</v>
      </c>
      <c r="B5" s="7"/>
      <c r="C5" s="8"/>
      <c r="D5" s="8"/>
      <c r="E5" s="9"/>
      <c r="F5" s="5"/>
    </row>
    <row r="6" spans="1:6" ht="17.25" customHeight="1">
      <c r="A6" s="7" t="s">
        <v>3</v>
      </c>
      <c r="B6" s="7"/>
      <c r="C6" s="8"/>
      <c r="D6" s="8"/>
      <c r="E6" s="9"/>
      <c r="F6" s="5"/>
    </row>
    <row r="7" spans="1:6" ht="17.25" customHeight="1">
      <c r="A7" s="7" t="s">
        <v>4</v>
      </c>
      <c r="B7" s="7"/>
      <c r="C7" s="8"/>
      <c r="D7" s="8"/>
      <c r="E7" s="9"/>
      <c r="F7" s="5"/>
    </row>
    <row r="8" spans="1:6" ht="27.75" customHeight="1">
      <c r="A8" s="10"/>
      <c r="B8" s="10"/>
      <c r="C8" s="11"/>
      <c r="D8" s="12"/>
      <c r="E8" s="12"/>
      <c r="F8" s="5"/>
    </row>
    <row r="9" spans="1:6" ht="15" customHeight="1">
      <c r="A9" s="13" t="s">
        <v>5</v>
      </c>
      <c r="B9" s="13"/>
      <c r="C9" s="14" t="s">
        <v>6</v>
      </c>
      <c r="D9" s="15" t="s">
        <v>7</v>
      </c>
      <c r="E9" s="15" t="s">
        <v>8</v>
      </c>
      <c r="F9" s="16" t="s">
        <v>9</v>
      </c>
    </row>
    <row r="10" spans="1:6" ht="21" customHeight="1">
      <c r="A10" s="17">
        <v>0</v>
      </c>
      <c r="B10" s="13" t="s">
        <v>10</v>
      </c>
      <c r="C10" s="14"/>
      <c r="D10" s="15"/>
      <c r="E10" s="15"/>
      <c r="F10" s="16"/>
    </row>
    <row r="11" spans="1:6" ht="21" customHeight="1">
      <c r="A11" s="17"/>
      <c r="B11" s="13"/>
      <c r="C11" s="14"/>
      <c r="D11" s="15"/>
      <c r="E11" s="15"/>
      <c r="F11" s="16"/>
    </row>
    <row r="12" spans="1:6" ht="15" customHeight="1">
      <c r="A12" s="18" t="s">
        <v>11</v>
      </c>
      <c r="B12" s="19" t="s">
        <v>12</v>
      </c>
      <c r="C12" s="14"/>
      <c r="D12" s="15"/>
      <c r="E12" s="15"/>
      <c r="F12" s="16"/>
    </row>
    <row r="13" spans="1:6" ht="9" customHeight="1">
      <c r="A13" s="3"/>
      <c r="B13" s="3"/>
      <c r="C13" s="3"/>
      <c r="D13" s="3"/>
      <c r="E13" s="3"/>
      <c r="F13" s="3"/>
    </row>
    <row r="14" spans="1:6" ht="21.75" customHeight="1">
      <c r="A14" s="20">
        <v>1</v>
      </c>
      <c r="B14" s="20" t="s">
        <v>13</v>
      </c>
      <c r="C14" s="20"/>
      <c r="D14" s="20"/>
      <c r="E14" s="20"/>
      <c r="F14" s="20"/>
    </row>
    <row r="15" spans="1:6" ht="17.25" customHeight="1">
      <c r="A15" s="21" t="s">
        <v>14</v>
      </c>
      <c r="B15" s="21" t="s">
        <v>15</v>
      </c>
      <c r="C15" s="22"/>
      <c r="D15" s="22">
        <f>1!C9</f>
        <v>0</v>
      </c>
      <c r="E15" s="22"/>
      <c r="F15" s="23"/>
    </row>
    <row r="16" spans="1:6" ht="17.25" customHeight="1">
      <c r="A16" s="21" t="s">
        <v>16</v>
      </c>
      <c r="B16" s="21" t="s">
        <v>17</v>
      </c>
      <c r="C16" s="22"/>
      <c r="D16" s="22">
        <f>1!C13</f>
        <v>0</v>
      </c>
      <c r="E16" s="22"/>
      <c r="F16" s="23"/>
    </row>
    <row r="17" spans="1:10" ht="17.25" customHeight="1">
      <c r="A17" s="24" t="s">
        <v>18</v>
      </c>
      <c r="B17" s="21" t="s">
        <v>19</v>
      </c>
      <c r="C17" s="22"/>
      <c r="D17" s="22"/>
      <c r="E17" s="22"/>
      <c r="F17" s="23"/>
      <c r="J17" s="25"/>
    </row>
    <row r="18" spans="1:6" ht="17.25" customHeight="1">
      <c r="A18" s="21" t="s">
        <v>20</v>
      </c>
      <c r="B18" s="21" t="s">
        <v>21</v>
      </c>
      <c r="C18" s="22"/>
      <c r="D18" s="22">
        <f>1!C17</f>
        <v>0</v>
      </c>
      <c r="E18" s="22"/>
      <c r="F18" s="23"/>
    </row>
    <row r="19" spans="1:6" ht="17.25" customHeight="1">
      <c r="A19" s="24" t="s">
        <v>22</v>
      </c>
      <c r="B19" s="21" t="s">
        <v>23</v>
      </c>
      <c r="C19" s="22"/>
      <c r="D19" s="22"/>
      <c r="E19" s="22"/>
      <c r="F19" s="23"/>
    </row>
    <row r="20" spans="1:6" ht="17.25" customHeight="1">
      <c r="A20" s="21" t="s">
        <v>24</v>
      </c>
      <c r="B20" s="21" t="s">
        <v>25</v>
      </c>
      <c r="C20" s="22"/>
      <c r="D20" s="22">
        <f>1!C21</f>
        <v>0</v>
      </c>
      <c r="E20" s="22"/>
      <c r="F20" s="23"/>
    </row>
    <row r="21" spans="1:6" ht="17.25" customHeight="1">
      <c r="A21" s="21" t="s">
        <v>26</v>
      </c>
      <c r="B21" s="26" t="s">
        <v>27</v>
      </c>
      <c r="C21" s="22"/>
      <c r="D21" s="27">
        <f>1!C25</f>
        <v>0</v>
      </c>
      <c r="E21" s="22"/>
      <c r="F21" s="23"/>
    </row>
    <row r="22" spans="1:6" ht="17.25" customHeight="1">
      <c r="A22" s="21" t="s">
        <v>28</v>
      </c>
      <c r="B22" s="21" t="s">
        <v>29</v>
      </c>
      <c r="C22" s="22"/>
      <c r="D22" s="27">
        <f>1!C29</f>
        <v>0</v>
      </c>
      <c r="E22" s="22"/>
      <c r="F22" s="23"/>
    </row>
    <row r="23" spans="1:6" ht="17.25" customHeight="1">
      <c r="A23" s="21" t="s">
        <v>30</v>
      </c>
      <c r="B23" s="21" t="s">
        <v>31</v>
      </c>
      <c r="C23" s="22"/>
      <c r="D23" s="22">
        <f>1!C33</f>
        <v>0</v>
      </c>
      <c r="E23" s="22"/>
      <c r="F23" s="23"/>
    </row>
    <row r="24" spans="1:6" ht="17.25" customHeight="1">
      <c r="A24" s="21" t="s">
        <v>32</v>
      </c>
      <c r="B24" s="21" t="s">
        <v>33</v>
      </c>
      <c r="C24" s="22"/>
      <c r="D24" s="22">
        <f>1!C37</f>
        <v>0</v>
      </c>
      <c r="E24" s="22"/>
      <c r="F24" s="23"/>
    </row>
    <row r="25" spans="1:6" ht="17.25" customHeight="1">
      <c r="A25" s="21" t="s">
        <v>34</v>
      </c>
      <c r="B25" s="21" t="s">
        <v>35</v>
      </c>
      <c r="C25" s="22"/>
      <c r="D25" s="22">
        <f>1!C41</f>
        <v>0</v>
      </c>
      <c r="E25" s="22"/>
      <c r="F25" s="23"/>
    </row>
    <row r="26" spans="1:6" ht="17.25" customHeight="1">
      <c r="A26" s="21" t="s">
        <v>36</v>
      </c>
      <c r="B26" s="21" t="s">
        <v>37</v>
      </c>
      <c r="C26" s="22"/>
      <c r="D26" s="22">
        <f>1!C45</f>
        <v>0</v>
      </c>
      <c r="E26" s="22"/>
      <c r="F26" s="23"/>
    </row>
    <row r="27" spans="1:6" ht="17.25" customHeight="1">
      <c r="A27" s="21" t="s">
        <v>38</v>
      </c>
      <c r="B27" s="21" t="s">
        <v>39</v>
      </c>
      <c r="C27" s="22"/>
      <c r="D27" s="22">
        <f>1!C49</f>
        <v>0</v>
      </c>
      <c r="E27" s="22"/>
      <c r="F27" s="23"/>
    </row>
    <row r="28" spans="1:6" ht="17.25" customHeight="1">
      <c r="A28" s="28"/>
      <c r="B28" s="29" t="s">
        <v>40</v>
      </c>
      <c r="C28" s="30"/>
      <c r="D28" s="30">
        <f>1!C51</f>
        <v>0</v>
      </c>
      <c r="E28" s="30"/>
      <c r="F28" s="31"/>
    </row>
    <row r="29" spans="1:6" ht="9" customHeight="1">
      <c r="A29" s="32"/>
      <c r="B29" s="32"/>
      <c r="C29" s="32"/>
      <c r="D29" s="32"/>
      <c r="E29" s="32"/>
      <c r="F29" s="32"/>
    </row>
    <row r="30" spans="1:6" ht="21.75" customHeight="1">
      <c r="A30" s="33">
        <v>2</v>
      </c>
      <c r="B30" s="33" t="s">
        <v>41</v>
      </c>
      <c r="C30" s="33"/>
      <c r="D30" s="33"/>
      <c r="E30" s="33"/>
      <c r="F30" s="33"/>
    </row>
    <row r="31" spans="1:6" ht="17.25" customHeight="1">
      <c r="A31" s="34">
        <v>201</v>
      </c>
      <c r="B31" s="35" t="s">
        <v>42</v>
      </c>
      <c r="C31" s="22"/>
      <c r="D31" s="22"/>
      <c r="E31" s="22"/>
      <c r="F31" s="23"/>
    </row>
    <row r="32" spans="1:6" ht="17.25" customHeight="1">
      <c r="A32" s="34">
        <v>202</v>
      </c>
      <c r="B32" s="35" t="s">
        <v>43</v>
      </c>
      <c r="C32" s="22"/>
      <c r="D32" s="22"/>
      <c r="E32" s="22"/>
      <c r="F32" s="23"/>
    </row>
    <row r="33" spans="1:6" ht="17.25" customHeight="1">
      <c r="A33" s="34">
        <v>203</v>
      </c>
      <c r="B33" s="35" t="s">
        <v>44</v>
      </c>
      <c r="C33" s="22"/>
      <c r="D33" s="22"/>
      <c r="E33" s="22"/>
      <c r="F33" s="23"/>
    </row>
    <row r="34" spans="1:6" ht="17.25" customHeight="1">
      <c r="A34" s="34">
        <v>204</v>
      </c>
      <c r="B34" s="35" t="s">
        <v>45</v>
      </c>
      <c r="C34" s="22"/>
      <c r="D34" s="22"/>
      <c r="E34" s="22"/>
      <c r="F34" s="23"/>
    </row>
    <row r="35" spans="1:6" ht="17.25" customHeight="1">
      <c r="A35" s="34">
        <v>205</v>
      </c>
      <c r="B35" s="35" t="s">
        <v>46</v>
      </c>
      <c r="C35" s="22"/>
      <c r="D35" s="22"/>
      <c r="E35" s="22"/>
      <c r="F35" s="23"/>
    </row>
    <row r="36" spans="1:6" ht="17.25" customHeight="1">
      <c r="A36" s="34">
        <v>206</v>
      </c>
      <c r="B36" s="35" t="s">
        <v>47</v>
      </c>
      <c r="C36" s="22"/>
      <c r="D36" s="22"/>
      <c r="E36" s="22"/>
      <c r="F36" s="23"/>
    </row>
    <row r="37" spans="1:6" ht="17.25" customHeight="1">
      <c r="A37" s="34">
        <v>207</v>
      </c>
      <c r="B37" s="35" t="s">
        <v>48</v>
      </c>
      <c r="C37" s="22"/>
      <c r="D37" s="22"/>
      <c r="E37" s="22"/>
      <c r="F37" s="23"/>
    </row>
    <row r="38" spans="1:6" ht="17.25" customHeight="1">
      <c r="A38" s="34">
        <v>208</v>
      </c>
      <c r="B38" s="35" t="s">
        <v>49</v>
      </c>
      <c r="C38" s="22"/>
      <c r="D38" s="22"/>
      <c r="E38" s="22"/>
      <c r="F38" s="23"/>
    </row>
    <row r="39" spans="1:6" ht="17.25" customHeight="1">
      <c r="A39" s="34">
        <v>209</v>
      </c>
      <c r="B39" s="35" t="s">
        <v>50</v>
      </c>
      <c r="C39" s="22"/>
      <c r="D39" s="22"/>
      <c r="E39" s="22"/>
      <c r="F39" s="23"/>
    </row>
    <row r="40" spans="1:6" ht="17.25" customHeight="1">
      <c r="A40" s="34">
        <v>210</v>
      </c>
      <c r="B40" s="35" t="s">
        <v>51</v>
      </c>
      <c r="C40" s="22"/>
      <c r="D40" s="22"/>
      <c r="E40" s="22"/>
      <c r="F40" s="23"/>
    </row>
    <row r="41" spans="1:6" ht="17.25" customHeight="1">
      <c r="A41" s="34">
        <v>211</v>
      </c>
      <c r="B41" s="35" t="s">
        <v>52</v>
      </c>
      <c r="C41" s="22"/>
      <c r="D41" s="22"/>
      <c r="E41" s="22"/>
      <c r="F41" s="23"/>
    </row>
    <row r="42" spans="1:6" ht="17.25" customHeight="1">
      <c r="A42" s="34">
        <v>212</v>
      </c>
      <c r="B42" s="35" t="s">
        <v>53</v>
      </c>
      <c r="C42" s="22"/>
      <c r="D42" s="22"/>
      <c r="E42" s="22"/>
      <c r="F42" s="23"/>
    </row>
    <row r="43" spans="1:6" ht="17.25" customHeight="1">
      <c r="A43" s="36">
        <v>213</v>
      </c>
      <c r="B43" s="35" t="s">
        <v>54</v>
      </c>
      <c r="C43" s="22"/>
      <c r="D43" s="22">
        <f>2!C9</f>
        <v>0</v>
      </c>
      <c r="E43" s="22"/>
      <c r="F43" s="23"/>
    </row>
    <row r="44" spans="1:6" ht="17.25" customHeight="1">
      <c r="A44" s="36">
        <v>214</v>
      </c>
      <c r="B44" s="35" t="s">
        <v>55</v>
      </c>
      <c r="C44" s="22"/>
      <c r="D44" s="22">
        <f>2!C13</f>
        <v>0</v>
      </c>
      <c r="E44" s="22"/>
      <c r="F44" s="23"/>
    </row>
    <row r="45" spans="1:6" ht="17.25" customHeight="1">
      <c r="A45" s="36">
        <v>215</v>
      </c>
      <c r="B45" s="35" t="s">
        <v>56</v>
      </c>
      <c r="C45" s="22"/>
      <c r="D45" s="22">
        <f>2!C17</f>
        <v>0</v>
      </c>
      <c r="E45" s="22"/>
      <c r="F45" s="23"/>
    </row>
    <row r="46" spans="1:6" ht="17.25" customHeight="1">
      <c r="A46" s="36">
        <v>216</v>
      </c>
      <c r="B46" s="35" t="s">
        <v>57</v>
      </c>
      <c r="C46" s="22"/>
      <c r="D46" s="22">
        <f>2!C21</f>
        <v>0</v>
      </c>
      <c r="E46" s="22"/>
      <c r="F46" s="23"/>
    </row>
    <row r="47" spans="1:6" ht="17.25" customHeight="1">
      <c r="A47" s="36">
        <v>217</v>
      </c>
      <c r="B47" s="35" t="s">
        <v>58</v>
      </c>
      <c r="C47" s="22"/>
      <c r="D47" s="22">
        <f>2!C25</f>
        <v>0</v>
      </c>
      <c r="E47" s="22"/>
      <c r="F47" s="23"/>
    </row>
    <row r="48" spans="1:6" ht="17.25" customHeight="1">
      <c r="A48" s="36">
        <v>218</v>
      </c>
      <c r="B48" s="35" t="s">
        <v>59</v>
      </c>
      <c r="C48" s="22"/>
      <c r="D48" s="22">
        <f>2!C29</f>
        <v>0</v>
      </c>
      <c r="E48" s="22"/>
      <c r="F48" s="23"/>
    </row>
    <row r="49" spans="1:6" ht="17.25" customHeight="1">
      <c r="A49" s="36">
        <v>219</v>
      </c>
      <c r="B49" s="35" t="s">
        <v>60</v>
      </c>
      <c r="C49" s="22"/>
      <c r="D49" s="22">
        <f>2!C33</f>
        <v>0</v>
      </c>
      <c r="E49" s="22"/>
      <c r="F49" s="23"/>
    </row>
    <row r="50" spans="1:6" ht="17.25" customHeight="1">
      <c r="A50" s="36">
        <v>220</v>
      </c>
      <c r="B50" s="35" t="s">
        <v>61</v>
      </c>
      <c r="C50" s="22"/>
      <c r="D50" s="22">
        <f>2!C37</f>
        <v>0</v>
      </c>
      <c r="E50" s="22"/>
      <c r="F50" s="23"/>
    </row>
    <row r="51" spans="1:6" ht="17.25" customHeight="1">
      <c r="A51" s="36">
        <v>221</v>
      </c>
      <c r="B51" s="35" t="s">
        <v>62</v>
      </c>
      <c r="C51" s="22"/>
      <c r="D51" s="22">
        <f>2!C41</f>
        <v>0</v>
      </c>
      <c r="E51" s="22"/>
      <c r="F51" s="23"/>
    </row>
    <row r="52" spans="1:6" ht="17.25" customHeight="1">
      <c r="A52" s="36">
        <v>222</v>
      </c>
      <c r="B52" s="35" t="s">
        <v>63</v>
      </c>
      <c r="C52" s="22"/>
      <c r="D52" s="22">
        <f>2!C45</f>
        <v>0</v>
      </c>
      <c r="E52" s="22"/>
      <c r="F52" s="23"/>
    </row>
    <row r="53" spans="1:6" ht="17.25" customHeight="1">
      <c r="A53" s="36">
        <v>223</v>
      </c>
      <c r="B53" s="35" t="s">
        <v>64</v>
      </c>
      <c r="C53" s="22"/>
      <c r="D53" s="22">
        <f>2!C49</f>
        <v>0</v>
      </c>
      <c r="E53" s="22"/>
      <c r="F53" s="23"/>
    </row>
    <row r="54" spans="1:6" ht="17.25" customHeight="1">
      <c r="A54" s="36">
        <v>224</v>
      </c>
      <c r="B54" s="35" t="s">
        <v>65</v>
      </c>
      <c r="C54" s="22"/>
      <c r="D54" s="22">
        <f>2!C53</f>
        <v>0</v>
      </c>
      <c r="E54" s="22"/>
      <c r="F54" s="23"/>
    </row>
    <row r="55" spans="1:6" ht="17.25" customHeight="1">
      <c r="A55" s="36">
        <v>225</v>
      </c>
      <c r="B55" s="35" t="s">
        <v>66</v>
      </c>
      <c r="C55" s="22"/>
      <c r="D55" s="22">
        <f>2!C57</f>
        <v>0</v>
      </c>
      <c r="E55" s="22"/>
      <c r="F55" s="23"/>
    </row>
    <row r="56" spans="1:6" ht="17.25" customHeight="1">
      <c r="A56" s="34">
        <v>226</v>
      </c>
      <c r="B56" s="35" t="s">
        <v>67</v>
      </c>
      <c r="C56" s="22"/>
      <c r="D56" s="22"/>
      <c r="E56" s="22"/>
      <c r="F56" s="23"/>
    </row>
    <row r="57" spans="1:6" ht="17.25" customHeight="1">
      <c r="A57" s="34">
        <v>227</v>
      </c>
      <c r="B57" s="35" t="s">
        <v>68</v>
      </c>
      <c r="C57" s="22"/>
      <c r="D57" s="22"/>
      <c r="E57" s="22"/>
      <c r="F57" s="23"/>
    </row>
    <row r="58" spans="1:6" ht="17.25" customHeight="1">
      <c r="A58" s="34">
        <v>228</v>
      </c>
      <c r="B58" s="35" t="s">
        <v>69</v>
      </c>
      <c r="C58" s="22"/>
      <c r="D58" s="22"/>
      <c r="E58" s="22"/>
      <c r="F58" s="23"/>
    </row>
    <row r="59" spans="1:6" ht="17.25" customHeight="1">
      <c r="A59" s="36">
        <v>229</v>
      </c>
      <c r="B59" s="35" t="s">
        <v>70</v>
      </c>
      <c r="C59" s="22"/>
      <c r="D59" s="22">
        <f>2!C61</f>
        <v>0</v>
      </c>
      <c r="E59" s="22"/>
      <c r="F59" s="23"/>
    </row>
    <row r="60" spans="1:6" ht="17.25" customHeight="1">
      <c r="A60" s="36">
        <v>230</v>
      </c>
      <c r="B60" s="35" t="s">
        <v>71</v>
      </c>
      <c r="C60" s="22"/>
      <c r="D60" s="22">
        <f>2!C65</f>
        <v>0</v>
      </c>
      <c r="E60" s="22"/>
      <c r="F60" s="23"/>
    </row>
    <row r="61" spans="1:6" ht="17.25" customHeight="1">
      <c r="A61" s="36">
        <v>231</v>
      </c>
      <c r="B61" s="35" t="s">
        <v>72</v>
      </c>
      <c r="C61" s="22"/>
      <c r="D61" s="22">
        <f>2!C69</f>
        <v>0</v>
      </c>
      <c r="E61" s="22"/>
      <c r="F61" s="23"/>
    </row>
    <row r="62" spans="1:6" ht="17.25" customHeight="1">
      <c r="A62" s="36">
        <v>232</v>
      </c>
      <c r="B62" s="35" t="s">
        <v>73</v>
      </c>
      <c r="C62" s="22"/>
      <c r="D62" s="22">
        <f>2!C73</f>
        <v>0</v>
      </c>
      <c r="E62" s="22"/>
      <c r="F62" s="23"/>
    </row>
    <row r="63" spans="1:6" ht="17.25" customHeight="1">
      <c r="A63" s="36">
        <v>233</v>
      </c>
      <c r="B63" s="35" t="s">
        <v>74</v>
      </c>
      <c r="C63" s="22"/>
      <c r="D63" s="22">
        <f>2!C77</f>
        <v>0</v>
      </c>
      <c r="E63" s="22"/>
      <c r="F63" s="23"/>
    </row>
    <row r="64" spans="1:6" ht="17.25" customHeight="1">
      <c r="A64" s="36">
        <v>234</v>
      </c>
      <c r="B64" s="35" t="s">
        <v>75</v>
      </c>
      <c r="C64" s="22"/>
      <c r="D64" s="22">
        <f>2!C81</f>
        <v>0</v>
      </c>
      <c r="E64" s="22"/>
      <c r="F64" s="23"/>
    </row>
    <row r="65" spans="1:6" ht="17.25" customHeight="1">
      <c r="A65" s="36">
        <v>235</v>
      </c>
      <c r="B65" s="35" t="s">
        <v>76</v>
      </c>
      <c r="C65" s="22"/>
      <c r="D65" s="22">
        <f>2!C85</f>
        <v>0</v>
      </c>
      <c r="E65" s="22"/>
      <c r="F65" s="23"/>
    </row>
    <row r="66" spans="1:6" ht="17.25" customHeight="1">
      <c r="A66" s="36">
        <v>236</v>
      </c>
      <c r="B66" s="35" t="s">
        <v>39</v>
      </c>
      <c r="C66" s="22"/>
      <c r="D66" s="22">
        <f>2!C89</f>
        <v>0</v>
      </c>
      <c r="E66" s="22"/>
      <c r="F66" s="23"/>
    </row>
    <row r="67" spans="1:6" ht="17.25" customHeight="1">
      <c r="A67" s="36">
        <v>237</v>
      </c>
      <c r="B67" s="37" t="s">
        <v>77</v>
      </c>
      <c r="C67" s="23"/>
      <c r="D67" s="22"/>
      <c r="E67" s="22">
        <f>2!C95</f>
        <v>0</v>
      </c>
      <c r="F67" s="23"/>
    </row>
    <row r="68" spans="1:6" ht="17.25" customHeight="1">
      <c r="A68" s="28"/>
      <c r="B68" s="29" t="s">
        <v>40</v>
      </c>
      <c r="C68" s="30"/>
      <c r="D68" s="30">
        <f>2!C91</f>
        <v>0</v>
      </c>
      <c r="E68" s="30">
        <f>E67</f>
        <v>0</v>
      </c>
      <c r="F68" s="31"/>
    </row>
    <row r="69" spans="1:6" ht="9" customHeight="1">
      <c r="A69" s="32"/>
      <c r="B69" s="32"/>
      <c r="C69" s="32"/>
      <c r="D69" s="32"/>
      <c r="E69" s="32"/>
      <c r="F69" s="32"/>
    </row>
    <row r="70" spans="1:6" ht="21.75" customHeight="1">
      <c r="A70" s="33">
        <v>3</v>
      </c>
      <c r="B70" s="33" t="s">
        <v>78</v>
      </c>
      <c r="C70" s="33"/>
      <c r="D70" s="33"/>
      <c r="E70" s="33"/>
      <c r="F70" s="33"/>
    </row>
    <row r="71" spans="1:6" ht="17.25" customHeight="1">
      <c r="A71" s="36">
        <v>301</v>
      </c>
      <c r="B71" s="38" t="s">
        <v>79</v>
      </c>
      <c r="C71" s="22"/>
      <c r="D71" s="22">
        <f>3!C9</f>
        <v>0</v>
      </c>
      <c r="E71" s="22"/>
      <c r="F71" s="23"/>
    </row>
    <row r="72" spans="1:6" ht="17.25" customHeight="1">
      <c r="A72" s="36">
        <v>302</v>
      </c>
      <c r="B72" s="38" t="s">
        <v>80</v>
      </c>
      <c r="C72" s="22"/>
      <c r="D72" s="22">
        <f>3!C13</f>
        <v>0</v>
      </c>
      <c r="E72" s="22"/>
      <c r="F72" s="23"/>
    </row>
    <row r="73" spans="1:6" ht="17.25" customHeight="1">
      <c r="A73" s="36">
        <v>303</v>
      </c>
      <c r="B73" s="38" t="s">
        <v>81</v>
      </c>
      <c r="C73" s="22"/>
      <c r="D73" s="22">
        <f>3!C17</f>
        <v>0</v>
      </c>
      <c r="E73" s="22"/>
      <c r="F73" s="23"/>
    </row>
    <row r="74" spans="1:6" ht="17.25" customHeight="1">
      <c r="A74" s="36">
        <v>304</v>
      </c>
      <c r="B74" s="38" t="s">
        <v>82</v>
      </c>
      <c r="C74" s="22"/>
      <c r="D74" s="22">
        <f>3!C21</f>
        <v>0</v>
      </c>
      <c r="E74" s="22"/>
      <c r="F74" s="23"/>
    </row>
    <row r="75" spans="1:6" ht="17.25" customHeight="1">
      <c r="A75" s="36">
        <v>305</v>
      </c>
      <c r="B75" s="38" t="s">
        <v>83</v>
      </c>
      <c r="C75" s="22"/>
      <c r="D75" s="22">
        <f>3!C25</f>
        <v>0</v>
      </c>
      <c r="E75" s="22"/>
      <c r="F75" s="23"/>
    </row>
    <row r="76" spans="1:6" ht="17.25" customHeight="1">
      <c r="A76" s="36">
        <v>306</v>
      </c>
      <c r="B76" s="37" t="s">
        <v>77</v>
      </c>
      <c r="C76" s="23"/>
      <c r="D76" s="22"/>
      <c r="E76" s="22">
        <f>3!C31</f>
        <v>0</v>
      </c>
      <c r="F76" s="23"/>
    </row>
    <row r="77" spans="1:6" ht="17.25" customHeight="1">
      <c r="A77" s="28"/>
      <c r="B77" s="29" t="s">
        <v>40</v>
      </c>
      <c r="C77" s="30"/>
      <c r="D77" s="30">
        <f>3!C27</f>
        <v>0</v>
      </c>
      <c r="E77" s="30">
        <f>E76</f>
        <v>0</v>
      </c>
      <c r="F77" s="31"/>
    </row>
    <row r="78" spans="1:6" ht="9" customHeight="1">
      <c r="A78" s="39"/>
      <c r="B78" s="39"/>
      <c r="C78" s="39"/>
      <c r="D78" s="39"/>
      <c r="E78" s="39"/>
      <c r="F78" s="39"/>
    </row>
    <row r="79" spans="1:6" ht="21.75" customHeight="1">
      <c r="A79" s="33">
        <v>4</v>
      </c>
      <c r="B79" s="33" t="s">
        <v>84</v>
      </c>
      <c r="C79" s="33"/>
      <c r="D79" s="33"/>
      <c r="E79" s="33"/>
      <c r="F79" s="33"/>
    </row>
    <row r="80" spans="1:6" ht="17.25" customHeight="1">
      <c r="A80" s="36">
        <v>401</v>
      </c>
      <c r="B80" s="37" t="s">
        <v>85</v>
      </c>
      <c r="C80" s="22"/>
      <c r="D80" s="22">
        <f>4!C9</f>
        <v>0</v>
      </c>
      <c r="E80" s="22"/>
      <c r="F80" s="23"/>
    </row>
    <row r="81" spans="1:6" ht="17.25" customHeight="1">
      <c r="A81" s="36">
        <v>402</v>
      </c>
      <c r="B81" s="38" t="s">
        <v>86</v>
      </c>
      <c r="C81" s="22"/>
      <c r="D81" s="22">
        <f>4!C13</f>
        <v>0</v>
      </c>
      <c r="E81" s="22"/>
      <c r="F81" s="23"/>
    </row>
    <row r="82" spans="1:6" ht="17.25" customHeight="1">
      <c r="A82" s="36">
        <v>403</v>
      </c>
      <c r="B82" s="37" t="s">
        <v>77</v>
      </c>
      <c r="C82" s="23"/>
      <c r="D82" s="22"/>
      <c r="E82" s="22">
        <f>4!C19</f>
        <v>0</v>
      </c>
      <c r="F82" s="23"/>
    </row>
    <row r="83" spans="1:6" ht="17.25" customHeight="1">
      <c r="A83" s="28"/>
      <c r="B83" s="29" t="s">
        <v>40</v>
      </c>
      <c r="C83" s="30"/>
      <c r="D83" s="30">
        <f>4!C15</f>
        <v>0</v>
      </c>
      <c r="E83" s="30">
        <f>E82</f>
        <v>0</v>
      </c>
      <c r="F83" s="31"/>
    </row>
    <row r="84" spans="1:6" ht="9" customHeight="1">
      <c r="A84" s="39"/>
      <c r="B84" s="39"/>
      <c r="C84" s="39"/>
      <c r="D84" s="39"/>
      <c r="E84" s="39"/>
      <c r="F84" s="39"/>
    </row>
    <row r="85" spans="1:6" ht="21.75" customHeight="1">
      <c r="A85" s="33">
        <v>5</v>
      </c>
      <c r="B85" s="33" t="s">
        <v>87</v>
      </c>
      <c r="C85" s="33"/>
      <c r="D85" s="33"/>
      <c r="E85" s="33"/>
      <c r="F85" s="33"/>
    </row>
    <row r="86" spans="1:6" ht="17.25" customHeight="1">
      <c r="A86" s="36">
        <v>501</v>
      </c>
      <c r="B86" s="38" t="s">
        <v>88</v>
      </c>
      <c r="C86" s="22"/>
      <c r="D86" s="22">
        <f>5!C9</f>
        <v>0</v>
      </c>
      <c r="E86" s="22"/>
      <c r="F86" s="23"/>
    </row>
    <row r="87" spans="1:6" ht="17.25" customHeight="1">
      <c r="A87" s="36">
        <v>502</v>
      </c>
      <c r="B87" s="38" t="s">
        <v>89</v>
      </c>
      <c r="C87" s="22"/>
      <c r="D87" s="22">
        <f>5!C13</f>
        <v>0</v>
      </c>
      <c r="E87" s="22"/>
      <c r="F87" s="23"/>
    </row>
    <row r="88" spans="1:6" ht="17.25" customHeight="1">
      <c r="A88" s="36">
        <v>503</v>
      </c>
      <c r="B88" s="38" t="s">
        <v>90</v>
      </c>
      <c r="C88" s="22"/>
      <c r="D88" s="22">
        <f>5!C17</f>
        <v>0</v>
      </c>
      <c r="E88" s="22"/>
      <c r="F88" s="23"/>
    </row>
    <row r="89" spans="1:6" ht="17.25" customHeight="1">
      <c r="A89" s="36">
        <v>504</v>
      </c>
      <c r="B89" s="38" t="s">
        <v>91</v>
      </c>
      <c r="C89" s="22"/>
      <c r="D89" s="22">
        <f>5!C21</f>
        <v>0</v>
      </c>
      <c r="E89" s="22"/>
      <c r="F89" s="23"/>
    </row>
    <row r="90" spans="1:6" ht="17.25" customHeight="1">
      <c r="A90" s="36">
        <v>505</v>
      </c>
      <c r="B90" s="38" t="s">
        <v>92</v>
      </c>
      <c r="C90" s="22"/>
      <c r="D90" s="22">
        <f>5!C25</f>
        <v>0</v>
      </c>
      <c r="E90" s="22"/>
      <c r="F90" s="23"/>
    </row>
    <row r="91" spans="1:6" ht="17.25" customHeight="1">
      <c r="A91" s="36">
        <v>506</v>
      </c>
      <c r="B91" s="38" t="s">
        <v>77</v>
      </c>
      <c r="C91" s="23"/>
      <c r="D91" s="22"/>
      <c r="E91" s="22">
        <f>5!C31</f>
        <v>0</v>
      </c>
      <c r="F91" s="23"/>
    </row>
    <row r="92" spans="1:6" ht="17.25" customHeight="1">
      <c r="A92" s="28"/>
      <c r="B92" s="29" t="s">
        <v>40</v>
      </c>
      <c r="C92" s="30"/>
      <c r="D92" s="30">
        <f>5!C27</f>
        <v>0</v>
      </c>
      <c r="E92" s="30">
        <f>E91</f>
        <v>0</v>
      </c>
      <c r="F92" s="31"/>
    </row>
    <row r="93" spans="1:6" ht="9" customHeight="1">
      <c r="A93" s="39"/>
      <c r="B93" s="39"/>
      <c r="C93" s="39"/>
      <c r="D93" s="39"/>
      <c r="E93" s="39"/>
      <c r="F93" s="39"/>
    </row>
    <row r="94" spans="1:6" ht="21.75" customHeight="1">
      <c r="A94" s="33">
        <v>6</v>
      </c>
      <c r="B94" s="33" t="s">
        <v>93</v>
      </c>
      <c r="C94" s="33"/>
      <c r="D94" s="33"/>
      <c r="E94" s="33"/>
      <c r="F94" s="33"/>
    </row>
    <row r="95" spans="1:6" ht="17.25" customHeight="1">
      <c r="A95" s="36">
        <v>601</v>
      </c>
      <c r="B95" s="38" t="s">
        <v>94</v>
      </c>
      <c r="C95" s="22"/>
      <c r="D95" s="22">
        <f>6!C9</f>
        <v>0</v>
      </c>
      <c r="E95" s="22"/>
      <c r="F95" s="23"/>
    </row>
    <row r="96" spans="1:6" ht="17.25" customHeight="1">
      <c r="A96" s="36">
        <v>602</v>
      </c>
      <c r="B96" s="38" t="s">
        <v>95</v>
      </c>
      <c r="C96" s="22"/>
      <c r="D96" s="22">
        <f>6!C13</f>
        <v>0</v>
      </c>
      <c r="E96" s="22"/>
      <c r="F96" s="23"/>
    </row>
    <row r="97" spans="1:6" ht="17.25" customHeight="1">
      <c r="A97" s="36">
        <v>603</v>
      </c>
      <c r="B97" s="38" t="s">
        <v>96</v>
      </c>
      <c r="C97" s="22"/>
      <c r="D97" s="22">
        <f>6!C17</f>
        <v>0</v>
      </c>
      <c r="E97" s="22"/>
      <c r="F97" s="23"/>
    </row>
    <row r="98" spans="1:6" ht="17.25" customHeight="1">
      <c r="A98" s="36">
        <v>604</v>
      </c>
      <c r="B98" s="38" t="s">
        <v>97</v>
      </c>
      <c r="C98" s="22"/>
      <c r="D98" s="22">
        <f>6!C21</f>
        <v>0</v>
      </c>
      <c r="E98" s="22"/>
      <c r="F98" s="23"/>
    </row>
    <row r="99" spans="1:6" ht="17.25" customHeight="1">
      <c r="A99" s="36">
        <v>605</v>
      </c>
      <c r="B99" s="38" t="s">
        <v>98</v>
      </c>
      <c r="C99" s="22"/>
      <c r="D99" s="22">
        <f>6!C25</f>
        <v>0</v>
      </c>
      <c r="E99" s="22"/>
      <c r="F99" s="23"/>
    </row>
    <row r="100" spans="1:6" ht="17.25" customHeight="1">
      <c r="A100" s="36">
        <v>606</v>
      </c>
      <c r="B100" s="38" t="s">
        <v>99</v>
      </c>
      <c r="C100" s="22"/>
      <c r="D100" s="22">
        <f>6!C29</f>
        <v>0</v>
      </c>
      <c r="E100" s="22"/>
      <c r="F100" s="23"/>
    </row>
    <row r="101" spans="1:6" ht="17.25" customHeight="1">
      <c r="A101" s="36">
        <v>607</v>
      </c>
      <c r="B101" s="38" t="s">
        <v>39</v>
      </c>
      <c r="C101" s="22"/>
      <c r="D101" s="22">
        <f>6!C33</f>
        <v>0</v>
      </c>
      <c r="E101" s="22"/>
      <c r="F101" s="23"/>
    </row>
    <row r="102" spans="1:6" ht="17.25" customHeight="1">
      <c r="A102" s="36">
        <v>608</v>
      </c>
      <c r="B102" s="38" t="s">
        <v>77</v>
      </c>
      <c r="C102" s="23"/>
      <c r="D102" s="22"/>
      <c r="E102" s="22">
        <f>6!C39</f>
        <v>0</v>
      </c>
      <c r="F102" s="23"/>
    </row>
    <row r="103" spans="1:6" ht="17.25" customHeight="1">
      <c r="A103" s="28"/>
      <c r="B103" s="29" t="s">
        <v>40</v>
      </c>
      <c r="C103" s="30"/>
      <c r="D103" s="30">
        <f>6!C35</f>
        <v>0</v>
      </c>
      <c r="E103" s="30">
        <f>E102</f>
        <v>0</v>
      </c>
      <c r="F103" s="31"/>
    </row>
    <row r="104" spans="1:6" ht="9" customHeight="1">
      <c r="A104" s="39"/>
      <c r="B104" s="39"/>
      <c r="C104" s="39"/>
      <c r="D104" s="39"/>
      <c r="E104" s="39"/>
      <c r="F104" s="39"/>
    </row>
    <row r="105" spans="1:6" ht="21.75" customHeight="1">
      <c r="A105" s="33">
        <v>7</v>
      </c>
      <c r="B105" s="40" t="s">
        <v>100</v>
      </c>
      <c r="C105" s="40"/>
      <c r="D105" s="40"/>
      <c r="E105" s="40"/>
      <c r="F105" s="40"/>
    </row>
    <row r="106" spans="1:6" ht="17.25" customHeight="1">
      <c r="A106" s="36">
        <v>701</v>
      </c>
      <c r="B106" s="38" t="s">
        <v>101</v>
      </c>
      <c r="C106" s="22"/>
      <c r="D106" s="22">
        <f>7!C9</f>
        <v>0</v>
      </c>
      <c r="E106" s="22"/>
      <c r="F106" s="23"/>
    </row>
    <row r="107" spans="1:6" ht="17.25" customHeight="1">
      <c r="A107" s="36">
        <v>702</v>
      </c>
      <c r="B107" s="38" t="s">
        <v>102</v>
      </c>
      <c r="C107" s="22"/>
      <c r="D107" s="22">
        <f>7!C13</f>
        <v>0</v>
      </c>
      <c r="E107" s="22"/>
      <c r="F107" s="23"/>
    </row>
    <row r="108" spans="1:6" ht="17.25" customHeight="1">
      <c r="A108" s="36">
        <v>703</v>
      </c>
      <c r="B108" s="38" t="s">
        <v>103</v>
      </c>
      <c r="C108" s="22"/>
      <c r="D108" s="22">
        <f>7!C17</f>
        <v>0</v>
      </c>
      <c r="E108" s="22"/>
      <c r="F108" s="23"/>
    </row>
    <row r="109" spans="1:6" ht="17.25" customHeight="1">
      <c r="A109" s="36">
        <v>704</v>
      </c>
      <c r="B109" s="38" t="s">
        <v>104</v>
      </c>
      <c r="C109" s="22"/>
      <c r="D109" s="22">
        <f>7!C21</f>
        <v>0</v>
      </c>
      <c r="E109" s="22"/>
      <c r="F109" s="23"/>
    </row>
    <row r="110" spans="1:6" ht="17.25" customHeight="1">
      <c r="A110" s="36">
        <v>705</v>
      </c>
      <c r="B110" s="38" t="s">
        <v>105</v>
      </c>
      <c r="C110" s="22"/>
      <c r="D110" s="22">
        <f>7!C25</f>
        <v>0</v>
      </c>
      <c r="E110" s="22"/>
      <c r="F110" s="23"/>
    </row>
    <row r="111" spans="1:6" ht="17.25" customHeight="1">
      <c r="A111" s="36">
        <v>706</v>
      </c>
      <c r="B111" s="38" t="s">
        <v>77</v>
      </c>
      <c r="C111" s="23"/>
      <c r="D111" s="22"/>
      <c r="E111" s="22">
        <f>7!C31</f>
        <v>0</v>
      </c>
      <c r="F111" s="23"/>
    </row>
    <row r="112" spans="1:6" ht="17.25" customHeight="1">
      <c r="A112" s="28"/>
      <c r="B112" s="29" t="s">
        <v>40</v>
      </c>
      <c r="C112" s="30"/>
      <c r="D112" s="30">
        <f>7!C27</f>
        <v>0</v>
      </c>
      <c r="E112" s="30">
        <f>E111</f>
        <v>0</v>
      </c>
      <c r="F112" s="31"/>
    </row>
    <row r="113" spans="1:6" ht="9" customHeight="1">
      <c r="A113" s="39"/>
      <c r="B113" s="39"/>
      <c r="C113" s="39"/>
      <c r="D113" s="39"/>
      <c r="E113" s="39"/>
      <c r="F113" s="39"/>
    </row>
    <row r="114" spans="1:6" ht="21.75" customHeight="1">
      <c r="A114" s="33">
        <v>8</v>
      </c>
      <c r="B114" s="33" t="s">
        <v>106</v>
      </c>
      <c r="C114" s="33"/>
      <c r="D114" s="33"/>
      <c r="E114" s="33"/>
      <c r="F114" s="33"/>
    </row>
    <row r="115" spans="1:6" ht="17.25" customHeight="1">
      <c r="A115" s="36">
        <v>801</v>
      </c>
      <c r="B115" s="38" t="s">
        <v>107</v>
      </c>
      <c r="C115" s="22"/>
      <c r="D115" s="22">
        <f>8!C9</f>
        <v>0</v>
      </c>
      <c r="E115" s="22"/>
      <c r="F115" s="23"/>
    </row>
    <row r="116" spans="1:6" ht="17.25" customHeight="1">
      <c r="A116" s="36">
        <v>802</v>
      </c>
      <c r="B116" s="38" t="s">
        <v>108</v>
      </c>
      <c r="C116" s="22"/>
      <c r="D116" s="22">
        <f>8!C13</f>
        <v>0</v>
      </c>
      <c r="E116" s="22"/>
      <c r="F116" s="23"/>
    </row>
    <row r="117" spans="1:6" ht="17.25" customHeight="1">
      <c r="A117" s="36">
        <v>803</v>
      </c>
      <c r="B117" s="38" t="s">
        <v>109</v>
      </c>
      <c r="C117" s="22"/>
      <c r="D117" s="22">
        <f>8!C17</f>
        <v>0</v>
      </c>
      <c r="E117" s="22"/>
      <c r="F117" s="23"/>
    </row>
    <row r="118" spans="1:6" ht="17.25" customHeight="1">
      <c r="A118" s="36">
        <v>804</v>
      </c>
      <c r="B118" s="38" t="s">
        <v>110</v>
      </c>
      <c r="C118" s="22"/>
      <c r="D118" s="22">
        <f>8!C21</f>
        <v>0</v>
      </c>
      <c r="E118" s="22"/>
      <c r="F118" s="23"/>
    </row>
    <row r="119" spans="1:6" ht="17.25" customHeight="1">
      <c r="A119" s="36">
        <v>805</v>
      </c>
      <c r="B119" s="38" t="s">
        <v>111</v>
      </c>
      <c r="C119" s="22"/>
      <c r="D119" s="22">
        <f>8!C25</f>
        <v>0</v>
      </c>
      <c r="E119" s="22"/>
      <c r="F119" s="23"/>
    </row>
    <row r="120" spans="1:6" ht="17.25" customHeight="1">
      <c r="A120" s="36">
        <v>806</v>
      </c>
      <c r="B120" s="38" t="s">
        <v>112</v>
      </c>
      <c r="C120" s="22"/>
      <c r="D120" s="22">
        <f>8!C29</f>
        <v>0</v>
      </c>
      <c r="E120" s="22"/>
      <c r="F120" s="23"/>
    </row>
    <row r="121" spans="1:6" ht="17.25" customHeight="1">
      <c r="A121" s="36">
        <v>807</v>
      </c>
      <c r="B121" s="38" t="s">
        <v>113</v>
      </c>
      <c r="C121" s="22"/>
      <c r="D121" s="22">
        <f>8!C33</f>
        <v>0</v>
      </c>
      <c r="E121" s="22"/>
      <c r="F121" s="23"/>
    </row>
    <row r="122" spans="1:6" ht="17.25" customHeight="1">
      <c r="A122" s="36">
        <v>808</v>
      </c>
      <c r="B122" s="38" t="s">
        <v>39</v>
      </c>
      <c r="C122" s="22"/>
      <c r="D122" s="22">
        <f>8!C37</f>
        <v>0</v>
      </c>
      <c r="E122" s="22"/>
      <c r="F122" s="23"/>
    </row>
    <row r="123" spans="1:6" ht="17.25" customHeight="1">
      <c r="A123" s="36">
        <v>809</v>
      </c>
      <c r="B123" s="38" t="s">
        <v>77</v>
      </c>
      <c r="C123" s="23"/>
      <c r="D123" s="22"/>
      <c r="E123" s="22">
        <f>8!C43</f>
        <v>0</v>
      </c>
      <c r="F123" s="23"/>
    </row>
    <row r="124" spans="1:6" ht="17.25" customHeight="1">
      <c r="A124" s="28"/>
      <c r="B124" s="29" t="s">
        <v>40</v>
      </c>
      <c r="C124" s="30"/>
      <c r="D124" s="30">
        <f>8!C39</f>
        <v>0</v>
      </c>
      <c r="E124" s="30">
        <f>E123</f>
        <v>0</v>
      </c>
      <c r="F124" s="31"/>
    </row>
    <row r="125" spans="1:6" ht="9" customHeight="1">
      <c r="A125" s="39"/>
      <c r="B125" s="39"/>
      <c r="C125" s="39"/>
      <c r="D125" s="39"/>
      <c r="E125" s="39"/>
      <c r="F125" s="39"/>
    </row>
    <row r="126" spans="1:6" ht="21.75" customHeight="1">
      <c r="A126" s="33">
        <v>9</v>
      </c>
      <c r="B126" s="33" t="s">
        <v>114</v>
      </c>
      <c r="C126" s="33"/>
      <c r="D126" s="33"/>
      <c r="E126" s="33"/>
      <c r="F126" s="33"/>
    </row>
    <row r="127" spans="1:6" ht="17.25" customHeight="1">
      <c r="A127" s="36">
        <v>901</v>
      </c>
      <c r="B127" s="38" t="s">
        <v>115</v>
      </c>
      <c r="C127" s="22"/>
      <c r="D127" s="22">
        <f>9!C9</f>
        <v>0</v>
      </c>
      <c r="E127" s="22"/>
      <c r="F127" s="23"/>
    </row>
    <row r="128" spans="1:6" ht="17.25" customHeight="1">
      <c r="A128" s="36">
        <v>902</v>
      </c>
      <c r="B128" s="38" t="s">
        <v>116</v>
      </c>
      <c r="C128" s="22"/>
      <c r="D128" s="22">
        <f>9!C13</f>
        <v>0</v>
      </c>
      <c r="E128" s="22"/>
      <c r="F128" s="23"/>
    </row>
    <row r="129" spans="1:6" ht="17.25" customHeight="1">
      <c r="A129" s="36">
        <v>903</v>
      </c>
      <c r="B129" s="38" t="s">
        <v>117</v>
      </c>
      <c r="C129" s="22"/>
      <c r="D129" s="22">
        <f>9!C17</f>
        <v>0</v>
      </c>
      <c r="E129" s="22"/>
      <c r="F129" s="23"/>
    </row>
    <row r="130" spans="1:6" ht="17.25" customHeight="1">
      <c r="A130" s="36">
        <v>904</v>
      </c>
      <c r="B130" s="38" t="s">
        <v>118</v>
      </c>
      <c r="C130" s="22"/>
      <c r="D130" s="22">
        <f>9!C21</f>
        <v>0</v>
      </c>
      <c r="E130" s="22"/>
      <c r="F130" s="23"/>
    </row>
    <row r="131" spans="1:6" ht="17.25" customHeight="1">
      <c r="A131" s="36">
        <v>905</v>
      </c>
      <c r="B131" s="38" t="s">
        <v>119</v>
      </c>
      <c r="C131" s="22"/>
      <c r="D131" s="22">
        <f>9!C25</f>
        <v>0</v>
      </c>
      <c r="E131" s="22"/>
      <c r="F131" s="23"/>
    </row>
    <row r="132" spans="1:6" ht="17.25" customHeight="1">
      <c r="A132" s="36">
        <v>906</v>
      </c>
      <c r="B132" s="38" t="s">
        <v>112</v>
      </c>
      <c r="C132" s="22"/>
      <c r="D132" s="22">
        <f>9!C29</f>
        <v>0</v>
      </c>
      <c r="E132" s="22"/>
      <c r="F132" s="23"/>
    </row>
    <row r="133" spans="1:6" ht="17.25" customHeight="1">
      <c r="A133" s="36">
        <v>907</v>
      </c>
      <c r="B133" s="38" t="s">
        <v>120</v>
      </c>
      <c r="C133" s="22"/>
      <c r="D133" s="22">
        <f>9!C33</f>
        <v>0</v>
      </c>
      <c r="E133" s="22"/>
      <c r="F133" s="23"/>
    </row>
    <row r="134" spans="1:6" ht="17.25" customHeight="1">
      <c r="A134" s="36">
        <v>908</v>
      </c>
      <c r="B134" s="38" t="s">
        <v>121</v>
      </c>
      <c r="C134" s="22"/>
      <c r="D134" s="22">
        <f>9!C37</f>
        <v>0</v>
      </c>
      <c r="E134" s="22"/>
      <c r="F134" s="23"/>
    </row>
    <row r="135" spans="1:6" ht="17.25" customHeight="1">
      <c r="A135" s="36">
        <v>909</v>
      </c>
      <c r="B135" s="38" t="s">
        <v>122</v>
      </c>
      <c r="C135" s="22"/>
      <c r="D135" s="22">
        <f>9!C41</f>
        <v>0</v>
      </c>
      <c r="E135" s="22"/>
      <c r="F135" s="23"/>
    </row>
    <row r="136" spans="1:6" ht="17.25" customHeight="1">
      <c r="A136" s="36">
        <v>910</v>
      </c>
      <c r="B136" s="38" t="s">
        <v>113</v>
      </c>
      <c r="C136" s="22"/>
      <c r="D136" s="22">
        <f>9!C45</f>
        <v>0</v>
      </c>
      <c r="E136" s="22"/>
      <c r="F136" s="23"/>
    </row>
    <row r="137" spans="1:6" ht="17.25" customHeight="1">
      <c r="A137" s="36">
        <v>911</v>
      </c>
      <c r="B137" s="38" t="s">
        <v>39</v>
      </c>
      <c r="C137" s="22"/>
      <c r="D137" s="22">
        <f>9!C49</f>
        <v>0</v>
      </c>
      <c r="E137" s="22"/>
      <c r="F137" s="23"/>
    </row>
    <row r="138" spans="1:6" ht="17.25" customHeight="1">
      <c r="A138" s="36">
        <v>912</v>
      </c>
      <c r="B138" s="38" t="s">
        <v>77</v>
      </c>
      <c r="C138" s="23"/>
      <c r="D138" s="22"/>
      <c r="E138" s="22">
        <f>9!C55</f>
        <v>0</v>
      </c>
      <c r="F138" s="23"/>
    </row>
    <row r="139" spans="1:6" ht="17.25" customHeight="1">
      <c r="A139" s="28"/>
      <c r="B139" s="29" t="s">
        <v>40</v>
      </c>
      <c r="C139" s="30"/>
      <c r="D139" s="30">
        <f>9!C51</f>
        <v>0</v>
      </c>
      <c r="E139" s="30">
        <f>E138</f>
        <v>0</v>
      </c>
      <c r="F139" s="31"/>
    </row>
    <row r="140" spans="1:6" ht="9" customHeight="1">
      <c r="A140" s="39"/>
      <c r="B140" s="39"/>
      <c r="C140" s="39"/>
      <c r="D140" s="39"/>
      <c r="E140" s="39"/>
      <c r="F140" s="39"/>
    </row>
    <row r="141" spans="1:6" ht="21.75" customHeight="1">
      <c r="A141" s="33">
        <v>10</v>
      </c>
      <c r="B141" s="33" t="s">
        <v>123</v>
      </c>
      <c r="C141" s="33"/>
      <c r="D141" s="33"/>
      <c r="E141" s="33"/>
      <c r="F141" s="33"/>
    </row>
    <row r="142" spans="1:6" ht="17.25" customHeight="1">
      <c r="A142" s="36">
        <v>1001</v>
      </c>
      <c r="B142" s="38" t="s">
        <v>124</v>
      </c>
      <c r="C142" s="22"/>
      <c r="D142" s="22">
        <f>'10'!C9</f>
        <v>0</v>
      </c>
      <c r="E142" s="22"/>
      <c r="F142" s="23"/>
    </row>
    <row r="143" spans="1:6" ht="17.25" customHeight="1">
      <c r="A143" s="36">
        <v>1002</v>
      </c>
      <c r="B143" s="38" t="s">
        <v>125</v>
      </c>
      <c r="C143" s="22"/>
      <c r="D143" s="22">
        <f>'10'!C13</f>
        <v>0</v>
      </c>
      <c r="E143" s="22"/>
      <c r="F143" s="23"/>
    </row>
    <row r="144" spans="1:6" ht="17.25" customHeight="1">
      <c r="A144" s="36">
        <v>1003</v>
      </c>
      <c r="B144" s="38" t="s">
        <v>126</v>
      </c>
      <c r="C144" s="22"/>
      <c r="D144" s="22">
        <f>'10'!C17</f>
        <v>0</v>
      </c>
      <c r="E144" s="22"/>
      <c r="F144" s="23"/>
    </row>
    <row r="145" spans="1:6" ht="17.25" customHeight="1">
      <c r="A145" s="36">
        <v>1004</v>
      </c>
      <c r="B145" s="38" t="s">
        <v>127</v>
      </c>
      <c r="C145" s="22"/>
      <c r="D145" s="22">
        <f>'10'!C21</f>
        <v>0</v>
      </c>
      <c r="E145" s="22"/>
      <c r="F145" s="23"/>
    </row>
    <row r="146" spans="1:6" ht="17.25" customHeight="1">
      <c r="A146" s="36">
        <v>1005</v>
      </c>
      <c r="B146" s="38" t="s">
        <v>128</v>
      </c>
      <c r="C146" s="22"/>
      <c r="D146" s="22">
        <f>'10'!C25</f>
        <v>0</v>
      </c>
      <c r="E146" s="22"/>
      <c r="F146" s="23"/>
    </row>
    <row r="147" spans="1:6" ht="17.25" customHeight="1">
      <c r="A147" s="36">
        <v>1006</v>
      </c>
      <c r="B147" s="38" t="s">
        <v>129</v>
      </c>
      <c r="C147" s="22"/>
      <c r="D147" s="22">
        <f>'10'!C29</f>
        <v>0</v>
      </c>
      <c r="E147" s="22"/>
      <c r="F147" s="23"/>
    </row>
    <row r="148" spans="1:6" ht="17.25" customHeight="1">
      <c r="A148" s="36">
        <v>1007</v>
      </c>
      <c r="B148" s="38" t="s">
        <v>130</v>
      </c>
      <c r="C148" s="22"/>
      <c r="D148" s="22">
        <f>'10'!C33</f>
        <v>0</v>
      </c>
      <c r="E148" s="22"/>
      <c r="F148" s="23"/>
    </row>
    <row r="149" spans="1:6" ht="17.25" customHeight="1">
      <c r="A149" s="36">
        <v>1008</v>
      </c>
      <c r="B149" s="35" t="s">
        <v>131</v>
      </c>
      <c r="C149" s="22"/>
      <c r="D149" s="22">
        <f>'10'!C37</f>
        <v>0</v>
      </c>
      <c r="E149" s="22"/>
      <c r="F149" s="23"/>
    </row>
    <row r="150" spans="1:6" ht="17.25" customHeight="1">
      <c r="A150" s="36">
        <v>1009</v>
      </c>
      <c r="B150" s="38" t="s">
        <v>132</v>
      </c>
      <c r="C150" s="22"/>
      <c r="D150" s="22">
        <f>'10'!C41</f>
        <v>0</v>
      </c>
      <c r="E150" s="22"/>
      <c r="F150" s="23"/>
    </row>
    <row r="151" spans="1:6" ht="17.25" customHeight="1">
      <c r="A151" s="36">
        <v>1010</v>
      </c>
      <c r="B151" s="38" t="s">
        <v>133</v>
      </c>
      <c r="C151" s="22"/>
      <c r="D151" s="22">
        <f>'10'!C45</f>
        <v>0</v>
      </c>
      <c r="E151" s="22"/>
      <c r="F151" s="23"/>
    </row>
    <row r="152" spans="1:6" ht="17.25" customHeight="1">
      <c r="A152" s="36">
        <v>1011</v>
      </c>
      <c r="B152" s="38" t="s">
        <v>134</v>
      </c>
      <c r="C152" s="22"/>
      <c r="D152" s="22">
        <f>'10'!C49</f>
        <v>0</v>
      </c>
      <c r="E152" s="22"/>
      <c r="F152" s="23"/>
    </row>
    <row r="153" spans="1:6" ht="17.25" customHeight="1">
      <c r="A153" s="36">
        <v>1012</v>
      </c>
      <c r="B153" s="38" t="s">
        <v>135</v>
      </c>
      <c r="C153" s="22"/>
      <c r="D153" s="22">
        <f>'10'!C53</f>
        <v>0</v>
      </c>
      <c r="E153" s="22"/>
      <c r="F153" s="23"/>
    </row>
    <row r="154" spans="1:6" ht="17.25" customHeight="1">
      <c r="A154" s="36">
        <v>1013</v>
      </c>
      <c r="B154" s="38" t="s">
        <v>136</v>
      </c>
      <c r="C154" s="22"/>
      <c r="D154" s="22">
        <f>'10'!C57</f>
        <v>0</v>
      </c>
      <c r="E154" s="22"/>
      <c r="F154" s="23"/>
    </row>
    <row r="155" spans="1:6" ht="17.25" customHeight="1">
      <c r="A155" s="36">
        <v>1014</v>
      </c>
      <c r="B155" s="38" t="s">
        <v>137</v>
      </c>
      <c r="C155" s="22"/>
      <c r="D155" s="22">
        <f>'10'!C61</f>
        <v>0</v>
      </c>
      <c r="E155" s="22"/>
      <c r="F155" s="23"/>
    </row>
    <row r="156" spans="1:6" ht="17.25" customHeight="1">
      <c r="A156" s="36">
        <v>1015</v>
      </c>
      <c r="B156" s="38" t="s">
        <v>138</v>
      </c>
      <c r="C156" s="22"/>
      <c r="D156" s="22">
        <f>'10'!C65</f>
        <v>0</v>
      </c>
      <c r="E156" s="22"/>
      <c r="F156" s="23"/>
    </row>
    <row r="157" spans="1:6" ht="17.25" customHeight="1">
      <c r="A157" s="36">
        <v>1016</v>
      </c>
      <c r="B157" s="38" t="s">
        <v>139</v>
      </c>
      <c r="C157" s="22"/>
      <c r="D157" s="22">
        <f>'10'!C69</f>
        <v>0</v>
      </c>
      <c r="E157" s="22"/>
      <c r="F157" s="23"/>
    </row>
    <row r="158" spans="1:6" ht="17.25" customHeight="1">
      <c r="A158" s="36">
        <v>1017</v>
      </c>
      <c r="B158" s="38" t="s">
        <v>140</v>
      </c>
      <c r="C158" s="22"/>
      <c r="D158" s="22">
        <f>'10'!C73</f>
        <v>0</v>
      </c>
      <c r="E158" s="22"/>
      <c r="F158" s="23"/>
    </row>
    <row r="159" spans="1:6" ht="17.25" customHeight="1">
      <c r="A159" s="36">
        <v>1018</v>
      </c>
      <c r="B159" s="38" t="s">
        <v>141</v>
      </c>
      <c r="C159" s="22"/>
      <c r="D159" s="22">
        <f>'10'!C77</f>
        <v>0</v>
      </c>
      <c r="E159" s="22"/>
      <c r="F159" s="23"/>
    </row>
    <row r="160" spans="1:6" ht="17.25" customHeight="1">
      <c r="A160" s="36">
        <v>1019</v>
      </c>
      <c r="B160" s="38" t="s">
        <v>142</v>
      </c>
      <c r="C160" s="22"/>
      <c r="D160" s="22">
        <f>'10'!C81</f>
        <v>0</v>
      </c>
      <c r="E160" s="22"/>
      <c r="F160" s="23"/>
    </row>
    <row r="161" spans="1:6" ht="17.25" customHeight="1">
      <c r="A161" s="36">
        <v>1020</v>
      </c>
      <c r="B161" s="38" t="s">
        <v>143</v>
      </c>
      <c r="C161" s="22"/>
      <c r="D161" s="22">
        <f>'10'!C85</f>
        <v>0</v>
      </c>
      <c r="E161" s="22"/>
      <c r="F161" s="23"/>
    </row>
    <row r="162" spans="1:6" ht="17.25" customHeight="1">
      <c r="A162" s="36">
        <v>1021</v>
      </c>
      <c r="B162" s="38" t="s">
        <v>144</v>
      </c>
      <c r="C162" s="22"/>
      <c r="D162" s="22">
        <f>'10'!C89</f>
        <v>0</v>
      </c>
      <c r="E162" s="22"/>
      <c r="F162" s="23"/>
    </row>
    <row r="163" spans="1:6" ht="17.25" customHeight="1">
      <c r="A163" s="36">
        <v>1022</v>
      </c>
      <c r="B163" s="38" t="s">
        <v>145</v>
      </c>
      <c r="C163" s="22"/>
      <c r="D163" s="22">
        <f>'10'!C93</f>
        <v>0</v>
      </c>
      <c r="E163" s="22"/>
      <c r="F163" s="23"/>
    </row>
    <row r="164" spans="1:6" ht="17.25" customHeight="1">
      <c r="A164" s="36">
        <v>1023</v>
      </c>
      <c r="B164" s="38" t="s">
        <v>146</v>
      </c>
      <c r="C164" s="22"/>
      <c r="D164" s="22">
        <f>'10'!C97</f>
        <v>0</v>
      </c>
      <c r="E164" s="22"/>
      <c r="F164" s="23"/>
    </row>
    <row r="165" spans="1:6" ht="17.25" customHeight="1">
      <c r="A165" s="36">
        <v>1024</v>
      </c>
      <c r="B165" s="38" t="s">
        <v>147</v>
      </c>
      <c r="C165" s="22"/>
      <c r="D165" s="22">
        <f>'10'!C101</f>
        <v>0</v>
      </c>
      <c r="E165" s="22"/>
      <c r="F165" s="23"/>
    </row>
    <row r="166" spans="1:6" ht="17.25" customHeight="1">
      <c r="A166" s="36">
        <v>1025</v>
      </c>
      <c r="B166" s="38" t="s">
        <v>148</v>
      </c>
      <c r="C166" s="22"/>
      <c r="D166" s="22">
        <f>'10'!C105</f>
        <v>0</v>
      </c>
      <c r="E166" s="22"/>
      <c r="F166" s="23"/>
    </row>
    <row r="167" spans="1:6" ht="17.25" customHeight="1">
      <c r="A167" s="36">
        <v>1026</v>
      </c>
      <c r="B167" s="38" t="s">
        <v>149</v>
      </c>
      <c r="C167" s="22"/>
      <c r="D167" s="22">
        <f>'10'!C109</f>
        <v>0</v>
      </c>
      <c r="E167" s="22"/>
      <c r="F167" s="23"/>
    </row>
    <row r="168" spans="1:6" ht="17.25" customHeight="1">
      <c r="A168" s="36">
        <v>1027</v>
      </c>
      <c r="B168" s="38" t="s">
        <v>150</v>
      </c>
      <c r="C168" s="22"/>
      <c r="D168" s="22">
        <f>'10'!C113</f>
        <v>0</v>
      </c>
      <c r="E168" s="22"/>
      <c r="F168" s="23"/>
    </row>
    <row r="169" spans="1:6" ht="17.25" customHeight="1">
      <c r="A169" s="36">
        <v>1028</v>
      </c>
      <c r="B169" s="38" t="s">
        <v>39</v>
      </c>
      <c r="C169" s="22"/>
      <c r="D169" s="22">
        <f>'10'!C117</f>
        <v>0</v>
      </c>
      <c r="E169" s="22"/>
      <c r="F169" s="23"/>
    </row>
    <row r="170" spans="1:6" ht="17.25" customHeight="1">
      <c r="A170" s="36">
        <v>1029</v>
      </c>
      <c r="B170" s="38" t="s">
        <v>77</v>
      </c>
      <c r="C170" s="23"/>
      <c r="D170" s="22"/>
      <c r="E170" s="22">
        <f>'10'!C123</f>
        <v>0</v>
      </c>
      <c r="F170" s="23"/>
    </row>
    <row r="171" spans="1:6" ht="17.25" customHeight="1">
      <c r="A171" s="28"/>
      <c r="B171" s="29" t="s">
        <v>40</v>
      </c>
      <c r="C171" s="30"/>
      <c r="D171" s="30">
        <f>'10'!C119</f>
        <v>0</v>
      </c>
      <c r="E171" s="30">
        <f>E170</f>
        <v>0</v>
      </c>
      <c r="F171" s="31"/>
    </row>
    <row r="172" spans="1:6" ht="9" customHeight="1">
      <c r="A172" s="39"/>
      <c r="B172" s="39"/>
      <c r="C172" s="39"/>
      <c r="D172" s="39"/>
      <c r="E172" s="39"/>
      <c r="F172" s="39"/>
    </row>
    <row r="173" spans="1:6" ht="21.75" customHeight="1">
      <c r="A173" s="33">
        <v>11</v>
      </c>
      <c r="B173" s="33" t="s">
        <v>151</v>
      </c>
      <c r="C173" s="33"/>
      <c r="D173" s="33"/>
      <c r="E173" s="33"/>
      <c r="F173" s="33"/>
    </row>
    <row r="174" spans="1:6" ht="17.25" customHeight="1">
      <c r="A174" s="36">
        <v>1101</v>
      </c>
      <c r="B174" s="38" t="s">
        <v>152</v>
      </c>
      <c r="C174" s="22"/>
      <c r="D174" s="22">
        <f>'11'!C9</f>
        <v>0</v>
      </c>
      <c r="E174" s="22"/>
      <c r="F174" s="23"/>
    </row>
    <row r="175" spans="1:6" ht="17.25" customHeight="1">
      <c r="A175" s="36">
        <v>1102</v>
      </c>
      <c r="B175" s="38" t="s">
        <v>153</v>
      </c>
      <c r="C175" s="22"/>
      <c r="D175" s="22">
        <f>'11'!C13</f>
        <v>0</v>
      </c>
      <c r="E175" s="22"/>
      <c r="F175" s="23"/>
    </row>
    <row r="176" spans="1:6" ht="17.25" customHeight="1">
      <c r="A176" s="36">
        <v>1103</v>
      </c>
      <c r="B176" s="38" t="s">
        <v>154</v>
      </c>
      <c r="C176" s="22"/>
      <c r="D176" s="22">
        <f>'11'!C17</f>
        <v>0</v>
      </c>
      <c r="E176" s="22"/>
      <c r="F176" s="23"/>
    </row>
    <row r="177" spans="1:6" ht="17.25" customHeight="1">
      <c r="A177" s="36">
        <v>1104</v>
      </c>
      <c r="B177" s="38" t="s">
        <v>155</v>
      </c>
      <c r="C177" s="22"/>
      <c r="D177" s="22">
        <f>'11'!C21</f>
        <v>0</v>
      </c>
      <c r="E177" s="22"/>
      <c r="F177" s="23"/>
    </row>
    <row r="178" spans="1:6" ht="17.25" customHeight="1">
      <c r="A178" s="36">
        <v>1105</v>
      </c>
      <c r="B178" s="38" t="s">
        <v>156</v>
      </c>
      <c r="C178" s="22"/>
      <c r="D178" s="22">
        <f>'11'!C25</f>
        <v>0</v>
      </c>
      <c r="E178" s="22"/>
      <c r="F178" s="23"/>
    </row>
    <row r="179" spans="1:6" ht="17.25" customHeight="1">
      <c r="A179" s="36">
        <v>1106</v>
      </c>
      <c r="B179" s="38" t="s">
        <v>157</v>
      </c>
      <c r="C179" s="22"/>
      <c r="D179" s="22">
        <f>'11'!C29</f>
        <v>0</v>
      </c>
      <c r="E179" s="22"/>
      <c r="F179" s="23"/>
    </row>
    <row r="180" spans="1:6" ht="17.25" customHeight="1">
      <c r="A180" s="36">
        <v>1107</v>
      </c>
      <c r="B180" s="38" t="s">
        <v>158</v>
      </c>
      <c r="C180" s="22"/>
      <c r="D180" s="22">
        <f>'11'!C33</f>
        <v>0</v>
      </c>
      <c r="E180" s="22"/>
      <c r="F180" s="23"/>
    </row>
    <row r="181" spans="1:6" ht="17.25" customHeight="1">
      <c r="A181" s="36">
        <v>1108</v>
      </c>
      <c r="B181" s="38" t="s">
        <v>159</v>
      </c>
      <c r="C181" s="22"/>
      <c r="D181" s="22">
        <f>'11'!C37</f>
        <v>0</v>
      </c>
      <c r="E181" s="22"/>
      <c r="F181" s="23"/>
    </row>
    <row r="182" spans="1:6" ht="17.25" customHeight="1">
      <c r="A182" s="36">
        <v>1109</v>
      </c>
      <c r="B182" s="38" t="s">
        <v>160</v>
      </c>
      <c r="C182" s="22"/>
      <c r="D182" s="22">
        <f>'11'!C41</f>
        <v>0</v>
      </c>
      <c r="E182" s="22"/>
      <c r="F182" s="23"/>
    </row>
    <row r="183" spans="1:6" ht="17.25" customHeight="1">
      <c r="A183" s="36">
        <v>1110</v>
      </c>
      <c r="B183" s="38" t="s">
        <v>161</v>
      </c>
      <c r="C183" s="22"/>
      <c r="D183" s="22">
        <f>'11'!C45</f>
        <v>0</v>
      </c>
      <c r="E183" s="22"/>
      <c r="F183" s="23"/>
    </row>
    <row r="184" spans="1:6" ht="17.25" customHeight="1">
      <c r="A184" s="36">
        <v>1111</v>
      </c>
      <c r="B184" s="38" t="s">
        <v>142</v>
      </c>
      <c r="C184" s="22"/>
      <c r="D184" s="22">
        <f>'11'!C49</f>
        <v>0</v>
      </c>
      <c r="E184" s="22"/>
      <c r="F184" s="23"/>
    </row>
    <row r="185" spans="1:6" ht="17.25" customHeight="1">
      <c r="A185" s="36">
        <v>1112</v>
      </c>
      <c r="B185" s="38" t="s">
        <v>39</v>
      </c>
      <c r="C185" s="22"/>
      <c r="D185" s="22">
        <f>'11'!C53</f>
        <v>0</v>
      </c>
      <c r="E185" s="22"/>
      <c r="F185" s="23"/>
    </row>
    <row r="186" spans="1:6" ht="17.25" customHeight="1">
      <c r="A186" s="36">
        <v>1113</v>
      </c>
      <c r="B186" s="38" t="s">
        <v>77</v>
      </c>
      <c r="C186" s="23"/>
      <c r="D186" s="22"/>
      <c r="E186" s="22">
        <f>'11'!C59</f>
        <v>0</v>
      </c>
      <c r="F186" s="23"/>
    </row>
    <row r="187" spans="1:6" ht="17.25" customHeight="1">
      <c r="A187" s="28"/>
      <c r="B187" s="29" t="s">
        <v>40</v>
      </c>
      <c r="C187" s="30"/>
      <c r="D187" s="30">
        <f>'11'!C55</f>
        <v>0</v>
      </c>
      <c r="E187" s="30">
        <f>E186</f>
        <v>0</v>
      </c>
      <c r="F187" s="31"/>
    </row>
    <row r="188" spans="1:6" ht="9" customHeight="1">
      <c r="A188" s="39"/>
      <c r="B188" s="39"/>
      <c r="C188" s="39"/>
      <c r="D188" s="39"/>
      <c r="E188" s="39"/>
      <c r="F188" s="39"/>
    </row>
    <row r="189" spans="1:6" ht="21.75" customHeight="1">
      <c r="A189" s="33">
        <v>12</v>
      </c>
      <c r="B189" s="33" t="s">
        <v>162</v>
      </c>
      <c r="C189" s="33"/>
      <c r="D189" s="33"/>
      <c r="E189" s="33"/>
      <c r="F189" s="33"/>
    </row>
    <row r="190" spans="1:6" ht="17.25" customHeight="1">
      <c r="A190" s="36">
        <v>1201</v>
      </c>
      <c r="B190" s="38" t="s">
        <v>163</v>
      </c>
      <c r="C190" s="22"/>
      <c r="D190" s="22">
        <f>'12'!C9</f>
        <v>0</v>
      </c>
      <c r="E190" s="22"/>
      <c r="F190" s="23"/>
    </row>
    <row r="191" spans="1:6" ht="17.25" customHeight="1">
      <c r="A191" s="36">
        <v>1202</v>
      </c>
      <c r="B191" s="38" t="s">
        <v>164</v>
      </c>
      <c r="C191" s="22"/>
      <c r="D191" s="22">
        <f>'12'!C13</f>
        <v>0</v>
      </c>
      <c r="E191" s="22"/>
      <c r="F191" s="23"/>
    </row>
    <row r="192" spans="1:6" ht="17.25" customHeight="1">
      <c r="A192" s="36">
        <v>1203</v>
      </c>
      <c r="B192" s="38" t="s">
        <v>165</v>
      </c>
      <c r="C192" s="22"/>
      <c r="D192" s="22">
        <f>'12'!C17</f>
        <v>0</v>
      </c>
      <c r="E192" s="22"/>
      <c r="F192" s="23"/>
    </row>
    <row r="193" spans="1:6" ht="17.25" customHeight="1">
      <c r="A193" s="36">
        <v>1204</v>
      </c>
      <c r="B193" s="38" t="s">
        <v>166</v>
      </c>
      <c r="C193" s="22"/>
      <c r="D193" s="22">
        <f>'12'!C21</f>
        <v>0</v>
      </c>
      <c r="E193" s="22"/>
      <c r="F193" s="23"/>
    </row>
    <row r="194" spans="1:6" ht="17.25" customHeight="1">
      <c r="A194" s="36">
        <v>1205</v>
      </c>
      <c r="B194" s="38" t="s">
        <v>167</v>
      </c>
      <c r="C194" s="22"/>
      <c r="D194" s="22">
        <f>'12'!C25</f>
        <v>0</v>
      </c>
      <c r="E194" s="22"/>
      <c r="F194" s="23"/>
    </row>
    <row r="195" spans="1:6" ht="17.25" customHeight="1">
      <c r="A195" s="36">
        <v>1206</v>
      </c>
      <c r="B195" s="38" t="s">
        <v>168</v>
      </c>
      <c r="C195" s="22"/>
      <c r="D195" s="22">
        <f>'12'!C29</f>
        <v>0</v>
      </c>
      <c r="E195" s="22"/>
      <c r="F195" s="23"/>
    </row>
    <row r="196" spans="1:6" ht="17.25" customHeight="1">
      <c r="A196" s="36">
        <v>1207</v>
      </c>
      <c r="B196" s="38" t="s">
        <v>169</v>
      </c>
      <c r="C196" s="22"/>
      <c r="D196" s="22">
        <f>'12'!C33</f>
        <v>0</v>
      </c>
      <c r="E196" s="22"/>
      <c r="F196" s="23"/>
    </row>
    <row r="197" spans="1:6" ht="17.25" customHeight="1">
      <c r="A197" s="36">
        <v>1208</v>
      </c>
      <c r="B197" s="38" t="s">
        <v>170</v>
      </c>
      <c r="C197" s="22"/>
      <c r="D197" s="22">
        <f>'12'!C37</f>
        <v>0</v>
      </c>
      <c r="E197" s="22"/>
      <c r="F197" s="23"/>
    </row>
    <row r="198" spans="1:6" ht="17.25" customHeight="1">
      <c r="A198" s="36">
        <v>1209</v>
      </c>
      <c r="B198" s="38" t="s">
        <v>171</v>
      </c>
      <c r="C198" s="22"/>
      <c r="D198" s="22">
        <f>'12'!C41</f>
        <v>0</v>
      </c>
      <c r="E198" s="22"/>
      <c r="F198" s="23"/>
    </row>
    <row r="199" spans="1:6" ht="17.25" customHeight="1">
      <c r="A199" s="36">
        <v>1210</v>
      </c>
      <c r="B199" s="38" t="s">
        <v>172</v>
      </c>
      <c r="C199" s="22"/>
      <c r="D199" s="22">
        <f>'12'!C45</f>
        <v>0</v>
      </c>
      <c r="E199" s="22"/>
      <c r="F199" s="23"/>
    </row>
    <row r="200" spans="1:6" ht="17.25" customHeight="1">
      <c r="A200" s="36">
        <v>1211</v>
      </c>
      <c r="B200" s="38" t="s">
        <v>173</v>
      </c>
      <c r="C200" s="22"/>
      <c r="D200" s="22">
        <f>'12'!C49</f>
        <v>0</v>
      </c>
      <c r="E200" s="22"/>
      <c r="F200" s="23"/>
    </row>
    <row r="201" spans="1:6" ht="17.25" customHeight="1">
      <c r="A201" s="36">
        <v>1212</v>
      </c>
      <c r="B201" s="38" t="s">
        <v>174</v>
      </c>
      <c r="C201" s="22"/>
      <c r="D201" s="22">
        <f>'12'!C53</f>
        <v>0</v>
      </c>
      <c r="E201" s="22"/>
      <c r="F201" s="23"/>
    </row>
    <row r="202" spans="1:6" ht="17.25" customHeight="1">
      <c r="A202" s="36">
        <v>1213</v>
      </c>
      <c r="B202" s="38" t="s">
        <v>175</v>
      </c>
      <c r="C202" s="22"/>
      <c r="D202" s="22">
        <f>'12'!C57</f>
        <v>0</v>
      </c>
      <c r="E202" s="22"/>
      <c r="F202" s="23"/>
    </row>
    <row r="203" spans="1:6" ht="17.25" customHeight="1">
      <c r="A203" s="36">
        <v>1214</v>
      </c>
      <c r="B203" s="38" t="s">
        <v>176</v>
      </c>
      <c r="C203" s="22"/>
      <c r="D203" s="22">
        <f>'12'!C61</f>
        <v>0</v>
      </c>
      <c r="E203" s="22"/>
      <c r="F203" s="23"/>
    </row>
    <row r="204" spans="1:6" ht="17.25" customHeight="1">
      <c r="A204" s="36">
        <v>1215</v>
      </c>
      <c r="B204" s="38" t="s">
        <v>177</v>
      </c>
      <c r="C204" s="22"/>
      <c r="D204" s="22">
        <f>'12'!C65</f>
        <v>0</v>
      </c>
      <c r="E204" s="22"/>
      <c r="F204" s="23"/>
    </row>
    <row r="205" spans="1:6" ht="17.25" customHeight="1">
      <c r="A205" s="36">
        <v>1216</v>
      </c>
      <c r="B205" s="38" t="s">
        <v>178</v>
      </c>
      <c r="C205" s="22"/>
      <c r="D205" s="22">
        <f>'12'!C69</f>
        <v>0</v>
      </c>
      <c r="E205" s="22"/>
      <c r="F205" s="23"/>
    </row>
    <row r="206" spans="1:6" ht="17.25" customHeight="1">
      <c r="A206" s="36">
        <v>1217</v>
      </c>
      <c r="B206" s="38" t="s">
        <v>179</v>
      </c>
      <c r="C206" s="23"/>
      <c r="D206" s="22">
        <f>'12'!C73</f>
        <v>0</v>
      </c>
      <c r="E206" s="22"/>
      <c r="F206" s="23"/>
    </row>
    <row r="207" spans="1:6" ht="17.25" customHeight="1">
      <c r="A207" s="28"/>
      <c r="B207" s="29" t="s">
        <v>40</v>
      </c>
      <c r="C207" s="30"/>
      <c r="D207" s="30">
        <f>'12'!C75</f>
        <v>0</v>
      </c>
      <c r="E207" s="30"/>
      <c r="F207" s="31"/>
    </row>
    <row r="208" spans="1:6" ht="9" customHeight="1">
      <c r="A208" s="39"/>
      <c r="B208" s="39"/>
      <c r="C208" s="39"/>
      <c r="D208" s="39"/>
      <c r="E208" s="39"/>
      <c r="F208" s="39"/>
    </row>
    <row r="209" spans="1:6" ht="21.75" customHeight="1">
      <c r="A209" s="33">
        <v>13</v>
      </c>
      <c r="B209" s="33" t="s">
        <v>71</v>
      </c>
      <c r="C209" s="33"/>
      <c r="D209" s="33"/>
      <c r="E209" s="33"/>
      <c r="F209" s="33"/>
    </row>
    <row r="210" spans="1:6" ht="17.25" customHeight="1">
      <c r="A210" s="36">
        <v>1301</v>
      </c>
      <c r="B210" s="38" t="s">
        <v>180</v>
      </c>
      <c r="C210" s="22"/>
      <c r="D210" s="22">
        <f>'13'!C9</f>
        <v>0</v>
      </c>
      <c r="E210" s="22"/>
      <c r="F210" s="23"/>
    </row>
    <row r="211" spans="1:6" ht="17.25" customHeight="1">
      <c r="A211" s="36">
        <v>1302</v>
      </c>
      <c r="B211" s="38" t="s">
        <v>181</v>
      </c>
      <c r="C211" s="22"/>
      <c r="D211" s="22">
        <f>'13'!C13</f>
        <v>0</v>
      </c>
      <c r="E211" s="22"/>
      <c r="F211" s="23"/>
    </row>
    <row r="212" spans="1:6" ht="17.25" customHeight="1">
      <c r="A212" s="36">
        <v>1303</v>
      </c>
      <c r="B212" s="38" t="s">
        <v>75</v>
      </c>
      <c r="C212" s="22"/>
      <c r="D212" s="22">
        <f>'13'!C17</f>
        <v>0</v>
      </c>
      <c r="E212" s="22"/>
      <c r="F212" s="23"/>
    </row>
    <row r="213" spans="1:6" ht="17.25" customHeight="1">
      <c r="A213" s="36">
        <v>1304</v>
      </c>
      <c r="B213" s="38" t="s">
        <v>74</v>
      </c>
      <c r="C213" s="22"/>
      <c r="D213" s="22">
        <f>'13'!C21</f>
        <v>0</v>
      </c>
      <c r="E213" s="22"/>
      <c r="F213" s="23"/>
    </row>
    <row r="214" spans="1:6" ht="17.25" customHeight="1">
      <c r="A214" s="36">
        <v>1305</v>
      </c>
      <c r="B214" s="38" t="s">
        <v>182</v>
      </c>
      <c r="C214" s="22"/>
      <c r="D214" s="22">
        <f>'13'!C25</f>
        <v>0</v>
      </c>
      <c r="E214" s="22"/>
      <c r="F214" s="23"/>
    </row>
    <row r="215" spans="1:6" ht="17.25" customHeight="1">
      <c r="A215" s="36">
        <v>1306</v>
      </c>
      <c r="B215" s="38" t="s">
        <v>73</v>
      </c>
      <c r="C215" s="22"/>
      <c r="D215" s="22">
        <f>'13'!C29</f>
        <v>0</v>
      </c>
      <c r="E215" s="22"/>
      <c r="F215" s="23"/>
    </row>
    <row r="216" spans="1:6" ht="17.25" customHeight="1">
      <c r="A216" s="36">
        <v>1307</v>
      </c>
      <c r="B216" s="38" t="s">
        <v>39</v>
      </c>
      <c r="C216" s="22"/>
      <c r="D216" s="22">
        <f>'13'!C33</f>
        <v>0</v>
      </c>
      <c r="E216" s="22"/>
      <c r="F216" s="23"/>
    </row>
    <row r="217" spans="1:6" ht="17.25" customHeight="1">
      <c r="A217" s="28"/>
      <c r="B217" s="29" t="s">
        <v>40</v>
      </c>
      <c r="C217" s="30"/>
      <c r="D217" s="30">
        <f>'13'!C35</f>
        <v>0</v>
      </c>
      <c r="E217" s="30"/>
      <c r="F217" s="31"/>
    </row>
    <row r="218" spans="1:6" ht="9" customHeight="1">
      <c r="A218" s="39"/>
      <c r="B218" s="39"/>
      <c r="C218" s="39"/>
      <c r="D218" s="39"/>
      <c r="E218" s="39"/>
      <c r="F218" s="39"/>
    </row>
    <row r="219" spans="1:6" ht="21.75" customHeight="1">
      <c r="A219" s="33">
        <v>14</v>
      </c>
      <c r="B219" s="33" t="s">
        <v>183</v>
      </c>
      <c r="C219" s="33"/>
      <c r="D219" s="33"/>
      <c r="E219" s="33"/>
      <c r="F219" s="33"/>
    </row>
    <row r="220" spans="1:6" ht="17.25" customHeight="1">
      <c r="A220" s="36">
        <v>1401</v>
      </c>
      <c r="B220" s="38" t="s">
        <v>184</v>
      </c>
      <c r="C220" s="22"/>
      <c r="D220" s="22">
        <f>'14'!C9</f>
        <v>0</v>
      </c>
      <c r="E220" s="22"/>
      <c r="F220" s="23"/>
    </row>
    <row r="221" spans="1:6" ht="17.25" customHeight="1">
      <c r="A221" s="34">
        <v>1402</v>
      </c>
      <c r="B221" s="38" t="s">
        <v>185</v>
      </c>
      <c r="C221" s="22"/>
      <c r="D221" s="22"/>
      <c r="E221" s="22"/>
      <c r="F221" s="23"/>
    </row>
    <row r="222" spans="1:6" ht="17.25" customHeight="1">
      <c r="A222" s="36">
        <v>1403</v>
      </c>
      <c r="B222" s="38" t="s">
        <v>186</v>
      </c>
      <c r="C222" s="22"/>
      <c r="D222" s="22">
        <f>'14'!C13</f>
        <v>0</v>
      </c>
      <c r="E222" s="22"/>
      <c r="F222" s="23"/>
    </row>
    <row r="223" spans="1:6" ht="17.25" customHeight="1">
      <c r="A223" s="36">
        <v>1404</v>
      </c>
      <c r="B223" s="38" t="s">
        <v>187</v>
      </c>
      <c r="C223" s="22"/>
      <c r="D223" s="22">
        <f>'14'!C17</f>
        <v>0</v>
      </c>
      <c r="E223" s="22"/>
      <c r="F223" s="23"/>
    </row>
    <row r="224" spans="1:6" ht="17.25" customHeight="1">
      <c r="A224" s="36">
        <v>1405</v>
      </c>
      <c r="B224" s="38" t="s">
        <v>188</v>
      </c>
      <c r="C224" s="22"/>
      <c r="D224" s="22">
        <f>'14'!C21</f>
        <v>0</v>
      </c>
      <c r="E224" s="22"/>
      <c r="F224" s="23"/>
    </row>
    <row r="225" spans="1:6" ht="17.25" customHeight="1">
      <c r="A225" s="34">
        <v>1406</v>
      </c>
      <c r="B225" s="38" t="s">
        <v>189</v>
      </c>
      <c r="C225" s="22"/>
      <c r="D225" s="22"/>
      <c r="E225" s="22"/>
      <c r="F225" s="23"/>
    </row>
    <row r="226" spans="1:6" ht="17.25" customHeight="1">
      <c r="A226" s="34">
        <v>1407</v>
      </c>
      <c r="B226" s="38" t="s">
        <v>190</v>
      </c>
      <c r="C226" s="22"/>
      <c r="D226" s="22"/>
      <c r="E226" s="22"/>
      <c r="F226" s="23"/>
    </row>
    <row r="227" spans="1:6" ht="17.25" customHeight="1">
      <c r="A227" s="36">
        <v>1408</v>
      </c>
      <c r="B227" s="38" t="s">
        <v>39</v>
      </c>
      <c r="C227" s="23"/>
      <c r="D227" s="22">
        <f>'14'!C25</f>
        <v>0</v>
      </c>
      <c r="E227" s="22"/>
      <c r="F227" s="23"/>
    </row>
    <row r="228" spans="1:6" ht="17.25" customHeight="1">
      <c r="A228" s="28"/>
      <c r="B228" s="29" t="s">
        <v>40</v>
      </c>
      <c r="C228" s="30"/>
      <c r="D228" s="30">
        <f>'14'!C27</f>
        <v>0</v>
      </c>
      <c r="E228" s="30"/>
      <c r="F228" s="31"/>
    </row>
    <row r="229" spans="1:6" ht="9" customHeight="1">
      <c r="A229" s="39"/>
      <c r="B229" s="39"/>
      <c r="C229" s="39"/>
      <c r="D229" s="39"/>
      <c r="E229" s="39"/>
      <c r="F229" s="39"/>
    </row>
    <row r="230" spans="1:6" ht="21.75" customHeight="1">
      <c r="A230" s="33">
        <v>15</v>
      </c>
      <c r="B230" s="33" t="s">
        <v>191</v>
      </c>
      <c r="C230" s="33"/>
      <c r="D230" s="33"/>
      <c r="E230" s="33"/>
      <c r="F230" s="33"/>
    </row>
    <row r="231" spans="1:6" ht="17.25" customHeight="1">
      <c r="A231" s="36">
        <v>1501</v>
      </c>
      <c r="B231" s="38" t="s">
        <v>192</v>
      </c>
      <c r="C231" s="22"/>
      <c r="D231" s="22">
        <f>'15'!C9</f>
        <v>0</v>
      </c>
      <c r="E231" s="22"/>
      <c r="F231" s="23"/>
    </row>
    <row r="232" spans="1:6" ht="17.25" customHeight="1">
      <c r="A232" s="36">
        <v>1502</v>
      </c>
      <c r="B232" s="38" t="s">
        <v>193</v>
      </c>
      <c r="C232" s="22"/>
      <c r="D232" s="22">
        <f>'15'!C13</f>
        <v>0</v>
      </c>
      <c r="E232" s="22"/>
      <c r="F232" s="23"/>
    </row>
    <row r="233" spans="1:6" ht="17.25" customHeight="1">
      <c r="A233" s="36">
        <v>1503</v>
      </c>
      <c r="B233" s="38" t="s">
        <v>194</v>
      </c>
      <c r="C233" s="22"/>
      <c r="D233" s="22">
        <f>'15'!C17</f>
        <v>0</v>
      </c>
      <c r="E233" s="22"/>
      <c r="F233" s="23"/>
    </row>
    <row r="234" spans="1:6" ht="17.25" customHeight="1">
      <c r="A234" s="36">
        <v>1504</v>
      </c>
      <c r="B234" s="38" t="s">
        <v>39</v>
      </c>
      <c r="C234" s="22"/>
      <c r="D234" s="22">
        <f>'15'!C21</f>
        <v>0</v>
      </c>
      <c r="E234" s="22"/>
      <c r="F234" s="23"/>
    </row>
    <row r="235" spans="1:6" ht="17.25" customHeight="1">
      <c r="A235" s="36">
        <v>1505</v>
      </c>
      <c r="B235" s="38" t="s">
        <v>77</v>
      </c>
      <c r="C235" s="23"/>
      <c r="D235" s="22"/>
      <c r="E235" s="22">
        <f>'15'!C27</f>
        <v>0</v>
      </c>
      <c r="F235" s="23"/>
    </row>
    <row r="236" spans="1:6" ht="17.25" customHeight="1">
      <c r="A236" s="28"/>
      <c r="B236" s="29" t="s">
        <v>40</v>
      </c>
      <c r="C236" s="30"/>
      <c r="D236" s="30">
        <f>'15'!C23</f>
        <v>0</v>
      </c>
      <c r="E236" s="30">
        <f>E235</f>
        <v>0</v>
      </c>
      <c r="F236" s="31"/>
    </row>
    <row r="237" spans="1:6" ht="9" customHeight="1">
      <c r="A237" s="39"/>
      <c r="B237" s="39"/>
      <c r="C237" s="39"/>
      <c r="D237" s="39"/>
      <c r="E237" s="39"/>
      <c r="F237" s="39"/>
    </row>
    <row r="238" spans="1:6" ht="21.75" customHeight="1">
      <c r="A238" s="33">
        <v>16</v>
      </c>
      <c r="B238" s="33" t="s">
        <v>195</v>
      </c>
      <c r="C238" s="33"/>
      <c r="D238" s="33"/>
      <c r="E238" s="33"/>
      <c r="F238" s="33"/>
    </row>
    <row r="239" spans="1:6" ht="17.25" customHeight="1">
      <c r="A239" s="36">
        <v>1601</v>
      </c>
      <c r="B239" s="38" t="s">
        <v>196</v>
      </c>
      <c r="C239" s="22"/>
      <c r="D239" s="22">
        <f>'16'!C9</f>
        <v>0</v>
      </c>
      <c r="E239" s="22"/>
      <c r="F239" s="23"/>
    </row>
    <row r="240" spans="1:6" ht="17.25" customHeight="1">
      <c r="A240" s="36">
        <v>1602</v>
      </c>
      <c r="B240" s="38" t="s">
        <v>197</v>
      </c>
      <c r="C240" s="22"/>
      <c r="D240" s="22">
        <f>'16'!C13</f>
        <v>0</v>
      </c>
      <c r="E240" s="22"/>
      <c r="F240" s="23"/>
    </row>
    <row r="241" spans="1:6" ht="17.25" customHeight="1">
      <c r="A241" s="36">
        <v>1603</v>
      </c>
      <c r="B241" s="38" t="s">
        <v>198</v>
      </c>
      <c r="C241" s="22"/>
      <c r="D241" s="22">
        <f>'16'!C17</f>
        <v>0</v>
      </c>
      <c r="E241" s="22"/>
      <c r="F241" s="23"/>
    </row>
    <row r="242" spans="1:6" ht="17.25" customHeight="1">
      <c r="A242" s="36">
        <v>1604</v>
      </c>
      <c r="B242" s="38" t="s">
        <v>199</v>
      </c>
      <c r="C242" s="22"/>
      <c r="D242" s="22">
        <f>'16'!C21</f>
        <v>0</v>
      </c>
      <c r="E242" s="22"/>
      <c r="F242" s="23"/>
    </row>
    <row r="243" spans="1:6" ht="17.25" customHeight="1">
      <c r="A243" s="36">
        <v>1605</v>
      </c>
      <c r="B243" s="38" t="s">
        <v>200</v>
      </c>
      <c r="C243" s="22"/>
      <c r="D243" s="22">
        <f>'16'!C25</f>
        <v>0</v>
      </c>
      <c r="E243" s="22"/>
      <c r="F243" s="23"/>
    </row>
    <row r="244" spans="1:6" ht="17.25" customHeight="1">
      <c r="A244" s="36">
        <v>1606</v>
      </c>
      <c r="B244" s="38" t="s">
        <v>201</v>
      </c>
      <c r="C244" s="22"/>
      <c r="D244" s="22">
        <f>'16'!C29</f>
        <v>0</v>
      </c>
      <c r="E244" s="22"/>
      <c r="F244" s="23"/>
    </row>
    <row r="245" spans="1:6" ht="17.25" customHeight="1">
      <c r="A245" s="36">
        <v>1607</v>
      </c>
      <c r="B245" s="38" t="s">
        <v>202</v>
      </c>
      <c r="C245" s="22"/>
      <c r="D245" s="22">
        <f>'16'!C33</f>
        <v>0</v>
      </c>
      <c r="E245" s="22"/>
      <c r="F245" s="23"/>
    </row>
    <row r="246" spans="1:6" ht="17.25" customHeight="1">
      <c r="A246" s="36">
        <v>1608</v>
      </c>
      <c r="B246" s="38" t="s">
        <v>203</v>
      </c>
      <c r="C246" s="22"/>
      <c r="D246" s="22">
        <f>'16'!C37</f>
        <v>0</v>
      </c>
      <c r="E246" s="22"/>
      <c r="F246" s="23"/>
    </row>
    <row r="247" spans="1:6" ht="17.25" customHeight="1">
      <c r="A247" s="36">
        <v>1609</v>
      </c>
      <c r="B247" s="38" t="s">
        <v>204</v>
      </c>
      <c r="C247" s="22"/>
      <c r="D247" s="22">
        <f>'16'!C41</f>
        <v>0</v>
      </c>
      <c r="E247" s="22"/>
      <c r="F247" s="23"/>
    </row>
    <row r="248" spans="1:6" ht="17.25" customHeight="1">
      <c r="A248" s="36">
        <v>1610</v>
      </c>
      <c r="B248" s="38" t="s">
        <v>205</v>
      </c>
      <c r="C248" s="22"/>
      <c r="D248" s="22">
        <f>'16'!C45</f>
        <v>0</v>
      </c>
      <c r="E248" s="22"/>
      <c r="F248" s="23"/>
    </row>
    <row r="249" spans="1:6" ht="17.25" customHeight="1">
      <c r="A249" s="36">
        <v>1611</v>
      </c>
      <c r="B249" s="38" t="s">
        <v>179</v>
      </c>
      <c r="C249" s="22"/>
      <c r="D249" s="22">
        <f>'16'!C49</f>
        <v>0</v>
      </c>
      <c r="E249" s="22"/>
      <c r="F249" s="23"/>
    </row>
    <row r="250" spans="1:6" ht="17.25" customHeight="1">
      <c r="A250" s="36">
        <v>1612</v>
      </c>
      <c r="B250" s="38" t="s">
        <v>206</v>
      </c>
      <c r="C250" s="22"/>
      <c r="D250" s="22">
        <f>'16'!C53</f>
        <v>0</v>
      </c>
      <c r="E250" s="22"/>
      <c r="F250" s="23"/>
    </row>
    <row r="251" spans="1:6" ht="17.25" customHeight="1">
      <c r="A251" s="36">
        <v>1613</v>
      </c>
      <c r="B251" s="38" t="s">
        <v>207</v>
      </c>
      <c r="C251" s="22"/>
      <c r="D251" s="22">
        <f>'16'!C57</f>
        <v>0</v>
      </c>
      <c r="E251" s="22"/>
      <c r="F251" s="23"/>
    </row>
    <row r="252" spans="1:6" ht="17.25" customHeight="1">
      <c r="A252" s="36">
        <v>1614</v>
      </c>
      <c r="B252" s="38" t="s">
        <v>208</v>
      </c>
      <c r="C252" s="22"/>
      <c r="D252" s="22">
        <f>'16'!C61</f>
        <v>0</v>
      </c>
      <c r="E252" s="22"/>
      <c r="F252" s="23"/>
    </row>
    <row r="253" spans="1:6" ht="17.25" customHeight="1">
      <c r="A253" s="36">
        <v>1615</v>
      </c>
      <c r="B253" s="38" t="s">
        <v>39</v>
      </c>
      <c r="C253" s="22"/>
      <c r="D253" s="22">
        <f>'16'!C65</f>
        <v>0</v>
      </c>
      <c r="E253" s="22"/>
      <c r="F253" s="23"/>
    </row>
    <row r="254" spans="1:6" ht="17.25" customHeight="1">
      <c r="A254" s="36">
        <v>1616</v>
      </c>
      <c r="B254" s="38" t="s">
        <v>77</v>
      </c>
      <c r="C254" s="23"/>
      <c r="D254" s="22"/>
      <c r="E254" s="22">
        <f>'16'!C71</f>
        <v>0</v>
      </c>
      <c r="F254" s="23"/>
    </row>
    <row r="255" spans="1:6" ht="17.25" customHeight="1">
      <c r="A255" s="28"/>
      <c r="B255" s="29" t="s">
        <v>40</v>
      </c>
      <c r="C255" s="30"/>
      <c r="D255" s="30">
        <f>'16'!C67</f>
        <v>0</v>
      </c>
      <c r="E255" s="30">
        <f>E254</f>
        <v>0</v>
      </c>
      <c r="F255" s="31"/>
    </row>
    <row r="256" spans="1:6" ht="9" customHeight="1">
      <c r="A256" s="39"/>
      <c r="B256" s="39"/>
      <c r="C256" s="39"/>
      <c r="D256" s="39"/>
      <c r="E256" s="39"/>
      <c r="F256" s="39"/>
    </row>
    <row r="257" spans="1:6" ht="21.75" customHeight="1">
      <c r="A257" s="33">
        <v>17</v>
      </c>
      <c r="B257" s="33" t="s">
        <v>209</v>
      </c>
      <c r="C257" s="33"/>
      <c r="D257" s="33"/>
      <c r="E257" s="33"/>
      <c r="F257" s="33"/>
    </row>
    <row r="258" spans="1:6" ht="17.25" customHeight="1">
      <c r="A258" s="36">
        <v>1701</v>
      </c>
      <c r="B258" s="38" t="s">
        <v>210</v>
      </c>
      <c r="C258" s="22"/>
      <c r="D258" s="22">
        <f>'17'!C9</f>
        <v>0</v>
      </c>
      <c r="E258" s="22"/>
      <c r="F258" s="23"/>
    </row>
    <row r="259" spans="1:6" ht="17.25" customHeight="1">
      <c r="A259" s="36">
        <v>1702</v>
      </c>
      <c r="B259" s="38" t="s">
        <v>211</v>
      </c>
      <c r="C259" s="22"/>
      <c r="D259" s="22">
        <f>'17'!C13</f>
        <v>0</v>
      </c>
      <c r="E259" s="22"/>
      <c r="F259" s="23"/>
    </row>
    <row r="260" spans="1:6" ht="17.25" customHeight="1">
      <c r="A260" s="36">
        <v>1703</v>
      </c>
      <c r="B260" s="38" t="s">
        <v>212</v>
      </c>
      <c r="C260" s="22"/>
      <c r="D260" s="22">
        <f>'17'!C17</f>
        <v>0</v>
      </c>
      <c r="E260" s="22"/>
      <c r="F260" s="23"/>
    </row>
    <row r="261" spans="1:6" ht="17.25" customHeight="1">
      <c r="A261" s="36">
        <v>1704</v>
      </c>
      <c r="B261" s="38" t="s">
        <v>213</v>
      </c>
      <c r="C261" s="22"/>
      <c r="D261" s="22">
        <f>'17'!C21</f>
        <v>0</v>
      </c>
      <c r="E261" s="22"/>
      <c r="F261" s="23"/>
    </row>
    <row r="262" spans="1:6" ht="17.25" customHeight="1">
      <c r="A262" s="36">
        <v>1705</v>
      </c>
      <c r="B262" s="38" t="s">
        <v>214</v>
      </c>
      <c r="C262" s="22"/>
      <c r="D262" s="22">
        <f>'17'!C25</f>
        <v>0</v>
      </c>
      <c r="E262" s="22"/>
      <c r="F262" s="23"/>
    </row>
    <row r="263" spans="1:6" ht="17.25" customHeight="1">
      <c r="A263" s="36">
        <v>1706</v>
      </c>
      <c r="B263" s="38" t="s">
        <v>215</v>
      </c>
      <c r="C263" s="22"/>
      <c r="D263" s="22">
        <f>'17'!C29</f>
        <v>0</v>
      </c>
      <c r="E263" s="22"/>
      <c r="F263" s="23"/>
    </row>
    <row r="264" spans="1:6" ht="17.25" customHeight="1">
      <c r="A264" s="36">
        <v>1707</v>
      </c>
      <c r="B264" s="38" t="s">
        <v>216</v>
      </c>
      <c r="C264" s="22"/>
      <c r="D264" s="22">
        <f>'17'!C33</f>
        <v>0</v>
      </c>
      <c r="E264" s="22"/>
      <c r="F264" s="23"/>
    </row>
    <row r="265" spans="1:6" ht="17.25" customHeight="1">
      <c r="A265" s="36">
        <v>1708</v>
      </c>
      <c r="B265" s="38" t="s">
        <v>217</v>
      </c>
      <c r="C265" s="22"/>
      <c r="D265" s="22">
        <f>'17'!C37</f>
        <v>0</v>
      </c>
      <c r="E265" s="22"/>
      <c r="F265" s="23"/>
    </row>
    <row r="266" spans="1:6" ht="17.25" customHeight="1">
      <c r="A266" s="36">
        <v>1709</v>
      </c>
      <c r="B266" s="38" t="s">
        <v>205</v>
      </c>
      <c r="C266" s="22"/>
      <c r="D266" s="22">
        <f>'17'!C41</f>
        <v>0</v>
      </c>
      <c r="E266" s="22"/>
      <c r="F266" s="23"/>
    </row>
    <row r="267" spans="1:6" ht="17.25" customHeight="1">
      <c r="A267" s="36">
        <v>1710</v>
      </c>
      <c r="B267" s="38" t="s">
        <v>218</v>
      </c>
      <c r="C267" s="22"/>
      <c r="D267" s="22">
        <f>'17'!C45</f>
        <v>0</v>
      </c>
      <c r="E267" s="22"/>
      <c r="F267" s="23"/>
    </row>
    <row r="268" spans="1:6" ht="17.25" customHeight="1">
      <c r="A268" s="36">
        <v>1711</v>
      </c>
      <c r="B268" s="38" t="s">
        <v>39</v>
      </c>
      <c r="C268" s="22"/>
      <c r="D268" s="22">
        <f>'17'!C49</f>
        <v>0</v>
      </c>
      <c r="E268" s="22"/>
      <c r="F268" s="23"/>
    </row>
    <row r="269" spans="1:6" ht="17.25" customHeight="1">
      <c r="A269" s="36">
        <v>1712</v>
      </c>
      <c r="B269" s="38" t="s">
        <v>77</v>
      </c>
      <c r="C269" s="23"/>
      <c r="D269" s="22"/>
      <c r="E269" s="22">
        <f>'17'!C55</f>
        <v>0</v>
      </c>
      <c r="F269" s="23"/>
    </row>
    <row r="270" spans="1:6" ht="17.25" customHeight="1">
      <c r="A270" s="28"/>
      <c r="B270" s="29" t="s">
        <v>40</v>
      </c>
      <c r="C270" s="30"/>
      <c r="D270" s="30">
        <f>'17'!C51</f>
        <v>0</v>
      </c>
      <c r="E270" s="30">
        <f>E269</f>
        <v>0</v>
      </c>
      <c r="F270" s="31"/>
    </row>
    <row r="271" spans="1:6" ht="9" customHeight="1">
      <c r="A271" s="39"/>
      <c r="B271" s="39"/>
      <c r="C271" s="39"/>
      <c r="D271" s="39"/>
      <c r="E271" s="39"/>
      <c r="F271" s="39"/>
    </row>
    <row r="272" spans="1:6" ht="21.75" customHeight="1">
      <c r="A272" s="33">
        <v>18</v>
      </c>
      <c r="B272" s="33" t="s">
        <v>219</v>
      </c>
      <c r="C272" s="33"/>
      <c r="D272" s="33"/>
      <c r="E272" s="33"/>
      <c r="F272" s="33"/>
    </row>
    <row r="273" spans="1:6" ht="17.25" customHeight="1">
      <c r="A273" s="36">
        <v>1801</v>
      </c>
      <c r="B273" s="38" t="s">
        <v>220</v>
      </c>
      <c r="C273" s="22"/>
      <c r="D273" s="22">
        <f>'18'!C9</f>
        <v>0</v>
      </c>
      <c r="E273" s="22"/>
      <c r="F273" s="23"/>
    </row>
    <row r="274" spans="1:6" ht="17.25" customHeight="1">
      <c r="A274" s="36">
        <v>1802</v>
      </c>
      <c r="B274" s="38" t="s">
        <v>221</v>
      </c>
      <c r="C274" s="22"/>
      <c r="D274" s="22">
        <f>'18'!C13</f>
        <v>0</v>
      </c>
      <c r="E274" s="22"/>
      <c r="F274" s="23"/>
    </row>
    <row r="275" spans="1:6" ht="17.25" customHeight="1">
      <c r="A275" s="36">
        <v>1803</v>
      </c>
      <c r="B275" s="38" t="s">
        <v>222</v>
      </c>
      <c r="C275" s="22"/>
      <c r="D275" s="22">
        <f>'18'!C17</f>
        <v>0</v>
      </c>
      <c r="E275" s="22"/>
      <c r="F275" s="23"/>
    </row>
    <row r="276" spans="1:6" ht="17.25" customHeight="1">
      <c r="A276" s="36">
        <v>1804</v>
      </c>
      <c r="B276" s="38" t="s">
        <v>223</v>
      </c>
      <c r="C276" s="22"/>
      <c r="D276" s="22">
        <f>'18'!C21</f>
        <v>0</v>
      </c>
      <c r="E276" s="22"/>
      <c r="F276" s="23"/>
    </row>
    <row r="277" spans="1:6" ht="17.25" customHeight="1">
      <c r="A277" s="36">
        <v>1805</v>
      </c>
      <c r="B277" s="38" t="s">
        <v>224</v>
      </c>
      <c r="C277" s="22"/>
      <c r="D277" s="22">
        <f>'18'!C25</f>
        <v>0</v>
      </c>
      <c r="E277" s="22"/>
      <c r="F277" s="23"/>
    </row>
    <row r="278" spans="1:6" ht="17.25" customHeight="1">
      <c r="A278" s="36">
        <v>1806</v>
      </c>
      <c r="B278" s="38" t="s">
        <v>225</v>
      </c>
      <c r="C278" s="22"/>
      <c r="D278" s="22">
        <f>'18'!C29</f>
        <v>0</v>
      </c>
      <c r="E278" s="22"/>
      <c r="F278" s="23"/>
    </row>
    <row r="279" spans="1:6" ht="17.25" customHeight="1">
      <c r="A279" s="36">
        <v>1807</v>
      </c>
      <c r="B279" s="38" t="s">
        <v>226</v>
      </c>
      <c r="C279" s="22"/>
      <c r="D279" s="22">
        <f>'18'!C33</f>
        <v>0</v>
      </c>
      <c r="E279" s="22"/>
      <c r="F279" s="23"/>
    </row>
    <row r="280" spans="1:6" ht="17.25" customHeight="1">
      <c r="A280" s="36">
        <v>1808</v>
      </c>
      <c r="B280" s="38" t="s">
        <v>39</v>
      </c>
      <c r="C280" s="22"/>
      <c r="D280" s="22">
        <f>'18'!C37</f>
        <v>0</v>
      </c>
      <c r="E280" s="22"/>
      <c r="F280" s="23"/>
    </row>
    <row r="281" spans="1:6" ht="17.25" customHeight="1">
      <c r="A281" s="36">
        <v>1809</v>
      </c>
      <c r="B281" s="38" t="s">
        <v>77</v>
      </c>
      <c r="C281" s="23"/>
      <c r="D281" s="22"/>
      <c r="E281" s="22">
        <f>'18'!C43</f>
        <v>0</v>
      </c>
      <c r="F281" s="23"/>
    </row>
    <row r="282" spans="1:6" ht="17.25" customHeight="1">
      <c r="A282" s="28"/>
      <c r="B282" s="29" t="s">
        <v>40</v>
      </c>
      <c r="C282" s="30"/>
      <c r="D282" s="30">
        <f>'18'!C39</f>
        <v>0</v>
      </c>
      <c r="E282" s="30">
        <f>E281</f>
        <v>0</v>
      </c>
      <c r="F282" s="31"/>
    </row>
    <row r="283" spans="1:6" ht="9" customHeight="1">
      <c r="A283" s="39"/>
      <c r="B283" s="39"/>
      <c r="C283" s="39"/>
      <c r="D283" s="39"/>
      <c r="E283" s="39"/>
      <c r="F283" s="39"/>
    </row>
    <row r="284" spans="1:6" ht="21.75" customHeight="1">
      <c r="A284" s="33">
        <v>19</v>
      </c>
      <c r="B284" s="33" t="s">
        <v>227</v>
      </c>
      <c r="C284" s="33"/>
      <c r="D284" s="33"/>
      <c r="E284" s="33"/>
      <c r="F284" s="33"/>
    </row>
    <row r="285" spans="1:6" ht="17.25" customHeight="1">
      <c r="A285" s="34">
        <v>1901</v>
      </c>
      <c r="B285" s="38" t="s">
        <v>228</v>
      </c>
      <c r="C285" s="22"/>
      <c r="D285" s="22"/>
      <c r="E285" s="22"/>
      <c r="F285" s="23"/>
    </row>
    <row r="286" spans="1:6" ht="17.25" customHeight="1">
      <c r="A286" s="34">
        <v>1902</v>
      </c>
      <c r="B286" s="38" t="s">
        <v>229</v>
      </c>
      <c r="C286" s="22"/>
      <c r="D286" s="22"/>
      <c r="E286" s="22"/>
      <c r="F286" s="23"/>
    </row>
    <row r="287" spans="1:6" ht="17.25" customHeight="1">
      <c r="A287" s="34">
        <v>1903</v>
      </c>
      <c r="B287" s="38" t="s">
        <v>230</v>
      </c>
      <c r="C287" s="22"/>
      <c r="D287" s="22"/>
      <c r="E287" s="22"/>
      <c r="F287" s="23"/>
    </row>
    <row r="288" spans="1:6" ht="17.25" customHeight="1">
      <c r="A288" s="34">
        <v>1904</v>
      </c>
      <c r="B288" s="38" t="s">
        <v>231</v>
      </c>
      <c r="C288" s="22"/>
      <c r="D288" s="22"/>
      <c r="E288" s="22"/>
      <c r="F288" s="23"/>
    </row>
    <row r="289" spans="1:6" ht="17.25" customHeight="1">
      <c r="A289" s="34">
        <v>1905</v>
      </c>
      <c r="B289" s="38" t="s">
        <v>232</v>
      </c>
      <c r="C289" s="22"/>
      <c r="D289" s="22"/>
      <c r="E289" s="22"/>
      <c r="F289" s="23"/>
    </row>
    <row r="290" spans="1:6" ht="17.25" customHeight="1">
      <c r="A290" s="34">
        <v>1906</v>
      </c>
      <c r="B290" s="38" t="s">
        <v>39</v>
      </c>
      <c r="C290" s="22"/>
      <c r="D290" s="22"/>
      <c r="E290" s="22"/>
      <c r="F290" s="23"/>
    </row>
    <row r="291" spans="1:6" ht="17.25" customHeight="1">
      <c r="A291" s="28"/>
      <c r="B291" s="29" t="s">
        <v>40</v>
      </c>
      <c r="C291" s="30"/>
      <c r="D291" s="30"/>
      <c r="E291" s="30"/>
      <c r="F291" s="31"/>
    </row>
    <row r="292" spans="1:6" ht="9" customHeight="1">
      <c r="A292" s="39"/>
      <c r="B292" s="39"/>
      <c r="C292" s="39"/>
      <c r="D292" s="39"/>
      <c r="E292" s="39"/>
      <c r="F292" s="39"/>
    </row>
    <row r="293" spans="1:6" ht="21.75" customHeight="1">
      <c r="A293" s="33">
        <v>20</v>
      </c>
      <c r="B293" s="33" t="s">
        <v>233</v>
      </c>
      <c r="C293" s="33"/>
      <c r="D293" s="33"/>
      <c r="E293" s="33"/>
      <c r="F293" s="33"/>
    </row>
    <row r="294" spans="1:6" ht="17.25" customHeight="1">
      <c r="A294" s="34">
        <v>2001</v>
      </c>
      <c r="B294" s="41" t="s">
        <v>234</v>
      </c>
      <c r="C294" s="22"/>
      <c r="D294" s="22"/>
      <c r="E294" s="22"/>
      <c r="F294" s="23"/>
    </row>
    <row r="295" spans="1:6" ht="17.25" customHeight="1">
      <c r="A295" s="36">
        <v>2002</v>
      </c>
      <c r="B295" s="41" t="s">
        <v>63</v>
      </c>
      <c r="C295" s="22"/>
      <c r="D295" s="22">
        <f>'20'!C9</f>
        <v>0</v>
      </c>
      <c r="E295" s="22"/>
      <c r="F295" s="23"/>
    </row>
    <row r="296" spans="1:6" ht="17.25" customHeight="1">
      <c r="A296" s="36">
        <v>2003</v>
      </c>
      <c r="B296" s="41" t="s">
        <v>65</v>
      </c>
      <c r="C296" s="22"/>
      <c r="D296" s="22">
        <f>'20'!C13</f>
        <v>0</v>
      </c>
      <c r="E296" s="22"/>
      <c r="F296" s="23"/>
    </row>
    <row r="297" spans="1:6" ht="17.25" customHeight="1">
      <c r="A297" s="34">
        <v>2004</v>
      </c>
      <c r="B297" s="41" t="s">
        <v>235</v>
      </c>
      <c r="C297" s="22"/>
      <c r="D297" s="22"/>
      <c r="E297" s="22"/>
      <c r="F297" s="23"/>
    </row>
    <row r="298" spans="1:6" ht="17.25" customHeight="1">
      <c r="A298" s="36">
        <v>2005</v>
      </c>
      <c r="B298" s="41" t="s">
        <v>236</v>
      </c>
      <c r="C298" s="22"/>
      <c r="D298" s="22">
        <f>'20'!C17</f>
        <v>0</v>
      </c>
      <c r="E298" s="22"/>
      <c r="F298" s="23"/>
    </row>
    <row r="299" spans="1:6" ht="17.25" customHeight="1">
      <c r="A299" s="36">
        <v>2006</v>
      </c>
      <c r="B299" s="41" t="s">
        <v>237</v>
      </c>
      <c r="C299" s="22"/>
      <c r="D299" s="22">
        <f>'20'!C21</f>
        <v>0</v>
      </c>
      <c r="E299" s="22"/>
      <c r="F299" s="23"/>
    </row>
    <row r="300" spans="1:6" ht="17.25" customHeight="1">
      <c r="A300" s="36">
        <v>2007</v>
      </c>
      <c r="B300" s="35" t="s">
        <v>238</v>
      </c>
      <c r="C300" s="22"/>
      <c r="D300" s="22">
        <f>'20'!C25</f>
        <v>0</v>
      </c>
      <c r="E300" s="22"/>
      <c r="F300" s="23"/>
    </row>
    <row r="301" spans="1:6" ht="17.25" customHeight="1">
      <c r="A301" s="36">
        <v>2008</v>
      </c>
      <c r="B301" s="38" t="s">
        <v>39</v>
      </c>
      <c r="C301" s="22"/>
      <c r="D301" s="22">
        <f>'20'!C29</f>
        <v>0</v>
      </c>
      <c r="E301" s="22"/>
      <c r="F301" s="23"/>
    </row>
    <row r="302" spans="1:6" ht="17.25" customHeight="1">
      <c r="A302" s="34">
        <v>2009</v>
      </c>
      <c r="B302" s="38" t="s">
        <v>239</v>
      </c>
      <c r="C302" s="22"/>
      <c r="D302" s="22"/>
      <c r="E302" s="22"/>
      <c r="F302" s="23"/>
    </row>
    <row r="303" spans="1:6" ht="17.25" customHeight="1">
      <c r="A303" s="36">
        <v>2010</v>
      </c>
      <c r="B303" s="38" t="s">
        <v>240</v>
      </c>
      <c r="C303" s="22"/>
      <c r="D303" s="22">
        <f>'20'!C33</f>
        <v>0</v>
      </c>
      <c r="E303" s="22"/>
      <c r="F303" s="23"/>
    </row>
    <row r="304" spans="1:6" ht="17.25" customHeight="1">
      <c r="A304" s="36">
        <v>2011</v>
      </c>
      <c r="B304" s="38" t="s">
        <v>241</v>
      </c>
      <c r="C304" s="22"/>
      <c r="D304" s="22">
        <f>'20'!C37</f>
        <v>0</v>
      </c>
      <c r="E304" s="22"/>
      <c r="F304" s="23"/>
    </row>
    <row r="305" spans="1:6" ht="17.25" customHeight="1">
      <c r="A305" s="28"/>
      <c r="B305" s="29" t="s">
        <v>40</v>
      </c>
      <c r="C305" s="30"/>
      <c r="D305" s="30">
        <f>'20'!C39</f>
        <v>0</v>
      </c>
      <c r="E305" s="30"/>
      <c r="F305" s="31"/>
    </row>
    <row r="306" spans="1:6" ht="9" customHeight="1">
      <c r="A306" s="39"/>
      <c r="B306" s="39"/>
      <c r="C306" s="39"/>
      <c r="D306" s="39"/>
      <c r="E306" s="39"/>
      <c r="F306" s="39"/>
    </row>
    <row r="307" spans="1:6" ht="21.75" customHeight="1">
      <c r="A307" s="42">
        <v>21</v>
      </c>
      <c r="B307" s="42" t="s">
        <v>242</v>
      </c>
      <c r="C307" s="42"/>
      <c r="D307" s="42"/>
      <c r="E307" s="42"/>
      <c r="F307" s="42"/>
    </row>
    <row r="308" spans="1:6" ht="17.25" customHeight="1">
      <c r="A308" s="43">
        <v>2101</v>
      </c>
      <c r="B308" s="44" t="s">
        <v>243</v>
      </c>
      <c r="C308" s="45"/>
      <c r="D308" s="45"/>
      <c r="E308" s="45"/>
      <c r="F308" s="46"/>
    </row>
    <row r="309" spans="1:6" ht="9" customHeight="1">
      <c r="A309" s="39"/>
      <c r="B309" s="39"/>
      <c r="C309" s="39"/>
      <c r="D309" s="39"/>
      <c r="E309" s="39"/>
      <c r="F309" s="39"/>
    </row>
    <row r="310" spans="1:6" ht="21.75" customHeight="1">
      <c r="A310" s="29"/>
      <c r="B310" s="47" t="s">
        <v>244</v>
      </c>
      <c r="C310" s="30"/>
      <c r="D310" s="30">
        <f>SUM(D305+D282+D270+D255+D236+D228+D217+D207+D187+D171+D139+D124+D112+D103+D92+D83+D77+D68+D28)</f>
        <v>0</v>
      </c>
      <c r="E310" s="31">
        <f>SUM(E282+E270+E255+E236+E187+E171+E139+E124+E112+E103+E92+E83+E77+E68)</f>
        <v>0</v>
      </c>
      <c r="F310" s="31"/>
    </row>
    <row r="311" spans="1:6" s="49" customFormat="1" ht="9" customHeight="1">
      <c r="A311" s="48" t="s">
        <v>245</v>
      </c>
      <c r="B311" s="48"/>
      <c r="C311" s="48"/>
      <c r="D311" s="48"/>
      <c r="E311" s="48"/>
      <c r="F311" s="48"/>
    </row>
    <row r="312" spans="1:6" s="49" customFormat="1" ht="21.75" customHeight="1">
      <c r="A312" s="50"/>
      <c r="B312" s="51" t="s">
        <v>246</v>
      </c>
      <c r="C312" s="52"/>
      <c r="D312" s="53">
        <f>D310-D71-D72</f>
        <v>0</v>
      </c>
      <c r="E312" s="53"/>
      <c r="F312" s="53"/>
    </row>
    <row r="313" spans="1:6" s="49" customFormat="1" ht="9" customHeight="1">
      <c r="A313" s="48"/>
      <c r="B313" s="48"/>
      <c r="C313" s="48"/>
      <c r="D313" s="48"/>
      <c r="E313" s="48"/>
      <c r="F313" s="48"/>
    </row>
    <row r="314" spans="1:6" ht="9" customHeight="1">
      <c r="A314" s="39"/>
      <c r="B314" s="39"/>
      <c r="C314" s="39"/>
      <c r="D314" s="39"/>
      <c r="E314" s="39"/>
      <c r="F314" s="39"/>
    </row>
    <row r="315" spans="1:6" ht="17.25" customHeight="1">
      <c r="A315" s="54">
        <v>2201</v>
      </c>
      <c r="B315" s="21" t="s">
        <v>247</v>
      </c>
      <c r="C315" s="22"/>
      <c r="D315" s="22">
        <f>'22'!C9</f>
        <v>0</v>
      </c>
      <c r="E315" s="22"/>
      <c r="F315" s="23"/>
    </row>
    <row r="316" spans="1:6" ht="17.25" customHeight="1">
      <c r="A316" s="54">
        <v>2202</v>
      </c>
      <c r="B316" s="38" t="s">
        <v>248</v>
      </c>
      <c r="C316" s="22" t="s">
        <v>249</v>
      </c>
      <c r="D316" s="22">
        <f>'22'!C16</f>
        <v>0</v>
      </c>
      <c r="E316" s="55" t="s">
        <v>250</v>
      </c>
      <c r="F316" s="56">
        <f>IF('Titulní list'!D316=0,"0 %",'Titulní list'!D316/D312)</f>
        <v>0</v>
      </c>
    </row>
    <row r="317" spans="1:6" ht="17.25" customHeight="1">
      <c r="A317" s="54">
        <v>2203</v>
      </c>
      <c r="B317" s="57" t="s">
        <v>251</v>
      </c>
      <c r="C317" s="22"/>
      <c r="D317" s="22" t="s">
        <v>252</v>
      </c>
      <c r="E317" s="58">
        <f>IF('Titulní list'!F317=0,"0 %",'Titulní list'!F317/D310)</f>
        <v>0</v>
      </c>
      <c r="F317" s="23">
        <f>'22'!C23</f>
        <v>0</v>
      </c>
    </row>
    <row r="318" spans="1:6" ht="17.25" customHeight="1">
      <c r="A318" s="28"/>
      <c r="B318" s="29" t="s">
        <v>40</v>
      </c>
      <c r="C318" s="30"/>
      <c r="D318" s="30">
        <f>SUM(D315:D316)</f>
        <v>0</v>
      </c>
      <c r="E318" s="30"/>
      <c r="F318" s="31">
        <f>F317</f>
        <v>0</v>
      </c>
    </row>
    <row r="319" spans="1:6" ht="9" customHeight="1">
      <c r="A319" s="59"/>
      <c r="B319" s="59"/>
      <c r="C319" s="59"/>
      <c r="D319" s="59"/>
      <c r="E319" s="59"/>
      <c r="F319" s="59"/>
    </row>
    <row r="320" spans="1:6" ht="21.75" customHeight="1">
      <c r="A320" s="60" t="s">
        <v>40</v>
      </c>
      <c r="B320" s="60"/>
      <c r="C320" s="61"/>
      <c r="D320" s="61">
        <f>D310+D318</f>
        <v>0</v>
      </c>
      <c r="E320" s="61">
        <f>E310</f>
        <v>0</v>
      </c>
      <c r="F320" s="62">
        <f>F318</f>
        <v>0</v>
      </c>
    </row>
    <row r="321" spans="1:6" ht="9" customHeight="1">
      <c r="A321" s="63"/>
      <c r="B321" s="63"/>
      <c r="C321" s="64"/>
      <c r="D321" s="65"/>
      <c r="E321" s="65"/>
      <c r="F321" s="65"/>
    </row>
    <row r="322" spans="1:6" ht="21.75" customHeight="1">
      <c r="A322" s="66" t="s">
        <v>253</v>
      </c>
      <c r="B322" s="66"/>
      <c r="C322" s="67">
        <f>SUM(D320:F320)</f>
        <v>0</v>
      </c>
      <c r="D322" s="68"/>
      <c r="E322" s="69"/>
      <c r="F322" s="69"/>
    </row>
    <row r="323" spans="1:6" ht="21.75" customHeight="1">
      <c r="A323" s="66" t="s">
        <v>254</v>
      </c>
      <c r="B323" s="66"/>
      <c r="C323" s="70">
        <v>0</v>
      </c>
      <c r="D323" s="68"/>
      <c r="E323" s="69"/>
      <c r="F323" s="69"/>
    </row>
    <row r="324" spans="1:6" ht="21.75" customHeight="1">
      <c r="A324" s="71" t="s">
        <v>255</v>
      </c>
      <c r="B324" s="71"/>
      <c r="C324" s="72">
        <f>SUM(C323+C322)</f>
        <v>0</v>
      </c>
      <c r="D324" s="68"/>
      <c r="E324" s="69"/>
      <c r="F324" s="69"/>
    </row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F325" sheet="1"/>
  <mergeCells count="67">
    <mergeCell ref="A1:E1"/>
    <mergeCell ref="A3:E3"/>
    <mergeCell ref="A5:B5"/>
    <mergeCell ref="C5:D5"/>
    <mergeCell ref="A6:B6"/>
    <mergeCell ref="C6:D6"/>
    <mergeCell ref="A7:B7"/>
    <mergeCell ref="C7:D7"/>
    <mergeCell ref="A8:B8"/>
    <mergeCell ref="A9:B9"/>
    <mergeCell ref="C9:C12"/>
    <mergeCell ref="D9:D12"/>
    <mergeCell ref="E9:E12"/>
    <mergeCell ref="F9:F12"/>
    <mergeCell ref="A10:A11"/>
    <mergeCell ref="B10:B11"/>
    <mergeCell ref="A13:F13"/>
    <mergeCell ref="B14:F14"/>
    <mergeCell ref="A29:F29"/>
    <mergeCell ref="B30:F30"/>
    <mergeCell ref="A69:F69"/>
    <mergeCell ref="B70:F70"/>
    <mergeCell ref="A78:F78"/>
    <mergeCell ref="B79:F79"/>
    <mergeCell ref="A84:F84"/>
    <mergeCell ref="B85:F85"/>
    <mergeCell ref="A93:F93"/>
    <mergeCell ref="B94:F94"/>
    <mergeCell ref="A104:F104"/>
    <mergeCell ref="B105:F105"/>
    <mergeCell ref="A113:F113"/>
    <mergeCell ref="B114:F114"/>
    <mergeCell ref="A125:F125"/>
    <mergeCell ref="B126:F126"/>
    <mergeCell ref="A140:F140"/>
    <mergeCell ref="B141:F141"/>
    <mergeCell ref="A172:F172"/>
    <mergeCell ref="B173:F173"/>
    <mergeCell ref="A188:F188"/>
    <mergeCell ref="B189:F189"/>
    <mergeCell ref="A208:F208"/>
    <mergeCell ref="B209:F209"/>
    <mergeCell ref="A218:F218"/>
    <mergeCell ref="B219:F219"/>
    <mergeCell ref="A229:F229"/>
    <mergeCell ref="B230:F230"/>
    <mergeCell ref="A237:F237"/>
    <mergeCell ref="B238:F238"/>
    <mergeCell ref="A256:F256"/>
    <mergeCell ref="B257:F257"/>
    <mergeCell ref="A271:F271"/>
    <mergeCell ref="B272:F272"/>
    <mergeCell ref="A283:F283"/>
    <mergeCell ref="B284:F284"/>
    <mergeCell ref="A292:F292"/>
    <mergeCell ref="B293:F293"/>
    <mergeCell ref="A306:F306"/>
    <mergeCell ref="B307:F307"/>
    <mergeCell ref="A309:F309"/>
    <mergeCell ref="A311:F311"/>
    <mergeCell ref="A313:F313"/>
    <mergeCell ref="A314:F314"/>
    <mergeCell ref="A319:F319"/>
    <mergeCell ref="A320:B320"/>
    <mergeCell ref="A322:B322"/>
    <mergeCell ref="A323:B323"/>
    <mergeCell ref="A324:B324"/>
  </mergeCells>
  <printOptions horizontalCentered="1"/>
  <pageMargins left="0.7479166666666667" right="0.7479166666666667" top="0.7479166666666667" bottom="1.4770833333333333" header="0.5118055555555555" footer="0.7479166666666667"/>
  <pageSetup firstPageNumber="1" useFirstPageNumber="1" horizontalDpi="300" verticalDpi="300" orientation="landscape" paperSize="9" scale="80"/>
  <headerFooter alignWithMargins="0">
    <oddFooter>&amp;LTitulní list&amp;C                                                             &amp;R&amp;P</oddFooter>
  </headerFooter>
  <colBreaks count="1" manualBreakCount="1">
    <brk id="7" max="6553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showGridLines="0" zoomScale="75" zoomScaleNormal="75" workbookViewId="0" topLeftCell="A1">
      <selection activeCell="C7" sqref="C7"/>
    </sheetView>
  </sheetViews>
  <sheetFormatPr defaultColWidth="12.57421875" defaultRowHeight="12.75" customHeight="1"/>
  <cols>
    <col min="1" max="1" width="6.28125" style="73" customWidth="1"/>
    <col min="2" max="2" width="28.28125" style="73" customWidth="1"/>
    <col min="3" max="3" width="26.7109375" style="74" customWidth="1"/>
    <col min="4" max="4" width="26.7109375" style="73" customWidth="1"/>
    <col min="5" max="6" width="7.57421875" style="73" customWidth="1"/>
    <col min="7" max="7" width="18.140625" style="73" customWidth="1"/>
    <col min="8" max="8" width="9.421875" style="73" customWidth="1"/>
    <col min="9" max="9" width="9.57421875" style="73" customWidth="1"/>
    <col min="10" max="10" width="12.00390625" style="75" customWidth="1"/>
    <col min="11" max="14" width="23.28125" style="73" customWidth="1"/>
    <col min="15" max="15" width="29.140625" style="73" customWidth="1"/>
    <col min="16" max="16" width="15.57421875" style="73" customWidth="1"/>
    <col min="17" max="17" width="15.00390625" style="73" customWidth="1"/>
    <col min="18" max="18" width="12.00390625" style="73" customWidth="1"/>
    <col min="19" max="19" width="15.8515625" style="73" customWidth="1"/>
    <col min="20" max="16384" width="12.00390625" style="73" customWidth="1"/>
  </cols>
  <sheetData>
    <row r="1" spans="1:14" ht="27.75" customHeight="1">
      <c r="A1" s="76" t="s">
        <v>256</v>
      </c>
      <c r="K1" s="77"/>
      <c r="L1" s="77"/>
      <c r="M1" s="77"/>
      <c r="N1" s="77"/>
    </row>
    <row r="2" spans="1:14" ht="17.25" customHeight="1">
      <c r="A2" s="78"/>
      <c r="K2" s="77"/>
      <c r="L2" s="77"/>
      <c r="M2" s="77"/>
      <c r="N2" s="77"/>
    </row>
    <row r="3" spans="1:10" s="120" customFormat="1" ht="17.25" customHeight="1">
      <c r="A3" s="116" t="s">
        <v>3</v>
      </c>
      <c r="B3" s="116"/>
      <c r="C3" s="117">
        <f>IF('Titulní list'!C6=0," ",'Titulní list'!C6)</f>
        <v>0</v>
      </c>
      <c r="D3" s="117"/>
      <c r="E3" s="118"/>
      <c r="F3" s="119"/>
      <c r="J3" s="121"/>
    </row>
    <row r="4" spans="1:14" ht="27.75" customHeight="1">
      <c r="A4" s="77"/>
      <c r="K4" s="77"/>
      <c r="L4" s="77"/>
      <c r="M4" s="77"/>
      <c r="N4" s="77"/>
    </row>
    <row r="5" spans="1:14" s="105" customFormat="1" ht="17.25" customHeight="1">
      <c r="A5" s="122">
        <v>9</v>
      </c>
      <c r="B5" s="123">
        <f>'Titulní list'!B126</f>
        <v>0</v>
      </c>
      <c r="C5" s="84" t="s">
        <v>257</v>
      </c>
      <c r="D5" s="85" t="s">
        <v>258</v>
      </c>
      <c r="E5" s="85" t="s">
        <v>259</v>
      </c>
      <c r="F5" s="85" t="s">
        <v>260</v>
      </c>
      <c r="G5" s="85" t="s">
        <v>261</v>
      </c>
      <c r="H5" s="85" t="s">
        <v>262</v>
      </c>
      <c r="I5" s="85" t="s">
        <v>263</v>
      </c>
      <c r="J5" s="84" t="s">
        <v>264</v>
      </c>
      <c r="K5" s="81"/>
      <c r="L5" s="81"/>
      <c r="M5" s="81"/>
      <c r="N5" s="81"/>
    </row>
    <row r="6" spans="1:14" ht="17.25" customHeight="1">
      <c r="A6" s="122"/>
      <c r="B6" s="123"/>
      <c r="C6" s="84"/>
      <c r="D6" s="85"/>
      <c r="E6" s="85"/>
      <c r="F6" s="85"/>
      <c r="G6" s="85"/>
      <c r="H6" s="85"/>
      <c r="I6" s="85"/>
      <c r="J6" s="84"/>
      <c r="K6" s="77"/>
      <c r="L6" s="77"/>
      <c r="M6" s="77"/>
      <c r="N6" s="77"/>
    </row>
    <row r="7" spans="1:14" ht="17.25" customHeight="1">
      <c r="A7" s="86" t="s">
        <v>326</v>
      </c>
      <c r="B7" s="124">
        <f>'Titulní list'!B127</f>
        <v>0</v>
      </c>
      <c r="C7" s="87"/>
      <c r="D7" s="86"/>
      <c r="E7" s="86"/>
      <c r="F7" s="86"/>
      <c r="G7" s="86"/>
      <c r="H7" s="86"/>
      <c r="I7" s="86"/>
      <c r="J7" s="88"/>
      <c r="K7" s="77"/>
      <c r="L7" s="77"/>
      <c r="M7" s="77"/>
      <c r="N7" s="77"/>
    </row>
    <row r="8" spans="1:14" ht="17.25" customHeight="1">
      <c r="A8" s="86"/>
      <c r="B8" s="124"/>
      <c r="C8" s="87"/>
      <c r="D8" s="86"/>
      <c r="E8" s="86"/>
      <c r="F8" s="86"/>
      <c r="G8" s="86"/>
      <c r="H8" s="86"/>
      <c r="I8" s="86"/>
      <c r="J8" s="88"/>
      <c r="K8" s="77"/>
      <c r="L8" s="77"/>
      <c r="M8" s="77"/>
      <c r="N8" s="77"/>
    </row>
    <row r="9" spans="1:14" ht="17.25" customHeight="1">
      <c r="A9" s="89"/>
      <c r="B9" s="90" t="s">
        <v>244</v>
      </c>
      <c r="C9" s="91">
        <f>SUM(J7:J8)</f>
        <v>0</v>
      </c>
      <c r="D9" s="91"/>
      <c r="E9" s="91"/>
      <c r="F9" s="91"/>
      <c r="G9" s="91"/>
      <c r="H9" s="91"/>
      <c r="I9" s="91"/>
      <c r="J9" s="91">
        <f>SUM(J7:J8)</f>
        <v>0</v>
      </c>
      <c r="K9" s="77"/>
      <c r="L9" s="77"/>
      <c r="M9" s="77"/>
      <c r="N9" s="77"/>
    </row>
    <row r="10" spans="1:14" ht="9" customHeight="1">
      <c r="A10" s="77"/>
      <c r="B10" s="77"/>
      <c r="C10" s="92"/>
      <c r="D10" s="77"/>
      <c r="E10" s="77"/>
      <c r="F10" s="77"/>
      <c r="G10" s="77"/>
      <c r="H10" s="77"/>
      <c r="I10" s="77"/>
      <c r="J10" s="98"/>
      <c r="K10" s="77"/>
      <c r="L10" s="77"/>
      <c r="M10" s="77"/>
      <c r="N10" s="77"/>
    </row>
    <row r="11" spans="1:14" ht="17.25" customHeight="1">
      <c r="A11" s="86" t="s">
        <v>327</v>
      </c>
      <c r="B11" s="79">
        <f>'Titulní list'!B128</f>
        <v>0</v>
      </c>
      <c r="C11" s="87"/>
      <c r="D11" s="86"/>
      <c r="E11" s="86"/>
      <c r="F11" s="86"/>
      <c r="G11" s="86"/>
      <c r="H11" s="86"/>
      <c r="I11" s="86"/>
      <c r="J11" s="88"/>
      <c r="K11" s="77"/>
      <c r="L11" s="77"/>
      <c r="M11" s="77"/>
      <c r="N11" s="77"/>
    </row>
    <row r="12" spans="1:14" ht="17.25" customHeight="1">
      <c r="A12" s="86"/>
      <c r="B12" s="86"/>
      <c r="C12" s="87"/>
      <c r="D12" s="86"/>
      <c r="E12" s="86"/>
      <c r="F12" s="86"/>
      <c r="G12" s="86"/>
      <c r="H12" s="86"/>
      <c r="I12" s="86"/>
      <c r="J12" s="88"/>
      <c r="K12" s="77"/>
      <c r="L12" s="77"/>
      <c r="M12" s="77"/>
      <c r="N12" s="77"/>
    </row>
    <row r="13" spans="1:14" ht="17.25" customHeight="1">
      <c r="A13" s="89"/>
      <c r="B13" s="90" t="s">
        <v>244</v>
      </c>
      <c r="C13" s="91">
        <f>SUM(J11:J12)</f>
        <v>0</v>
      </c>
      <c r="D13" s="91"/>
      <c r="E13" s="91"/>
      <c r="F13" s="91"/>
      <c r="G13" s="91"/>
      <c r="H13" s="91"/>
      <c r="I13" s="91"/>
      <c r="J13" s="91">
        <f>SUM(J11:J12)</f>
        <v>0</v>
      </c>
      <c r="K13" s="77"/>
      <c r="L13" s="77"/>
      <c r="M13" s="77"/>
      <c r="N13" s="77"/>
    </row>
    <row r="14" spans="1:14" ht="9" customHeight="1">
      <c r="A14" s="77"/>
      <c r="B14" s="77"/>
      <c r="C14" s="92"/>
      <c r="D14" s="77"/>
      <c r="E14" s="77"/>
      <c r="F14" s="77"/>
      <c r="G14" s="77"/>
      <c r="H14" s="77"/>
      <c r="I14" s="77"/>
      <c r="J14" s="98"/>
      <c r="K14" s="77"/>
      <c r="L14" s="77"/>
      <c r="M14" s="77"/>
      <c r="N14" s="77"/>
    </row>
    <row r="15" spans="1:10" ht="17.25" customHeight="1">
      <c r="A15" s="86" t="s">
        <v>328</v>
      </c>
      <c r="B15" s="79">
        <f>'Titulní list'!B129</f>
        <v>0</v>
      </c>
      <c r="C15" s="87"/>
      <c r="D15" s="86"/>
      <c r="E15" s="86"/>
      <c r="F15" s="86"/>
      <c r="G15" s="86"/>
      <c r="H15" s="86"/>
      <c r="I15" s="86"/>
      <c r="J15" s="88"/>
    </row>
    <row r="16" spans="1:10" ht="17.25" customHeight="1">
      <c r="A16" s="86"/>
      <c r="B16" s="86"/>
      <c r="C16" s="87"/>
      <c r="D16" s="86"/>
      <c r="E16" s="86"/>
      <c r="F16" s="86"/>
      <c r="G16" s="86"/>
      <c r="H16" s="86"/>
      <c r="I16" s="86"/>
      <c r="J16" s="88"/>
    </row>
    <row r="17" spans="1:14" ht="17.25" customHeight="1">
      <c r="A17" s="89"/>
      <c r="B17" s="90" t="s">
        <v>244</v>
      </c>
      <c r="C17" s="91">
        <f>SUM(J15:J16)</f>
        <v>0</v>
      </c>
      <c r="D17" s="91"/>
      <c r="E17" s="91"/>
      <c r="F17" s="91"/>
      <c r="G17" s="91"/>
      <c r="H17" s="91"/>
      <c r="I17" s="91"/>
      <c r="J17" s="91">
        <f>SUM(J15:J16)</f>
        <v>0</v>
      </c>
      <c r="K17" s="77"/>
      <c r="L17" s="77"/>
      <c r="M17" s="77"/>
      <c r="N17" s="77"/>
    </row>
    <row r="18" spans="1:14" ht="9" customHeight="1">
      <c r="A18" s="77"/>
      <c r="B18" s="77"/>
      <c r="C18" s="92"/>
      <c r="D18" s="77"/>
      <c r="E18" s="77"/>
      <c r="F18" s="77"/>
      <c r="G18" s="77"/>
      <c r="H18" s="77"/>
      <c r="I18" s="77"/>
      <c r="J18" s="98"/>
      <c r="K18" s="77"/>
      <c r="L18" s="77"/>
      <c r="M18" s="77"/>
      <c r="N18" s="77"/>
    </row>
    <row r="19" spans="1:10" ht="17.25" customHeight="1">
      <c r="A19" s="86" t="s">
        <v>329</v>
      </c>
      <c r="B19" s="79">
        <f>'Titulní list'!B130</f>
        <v>0</v>
      </c>
      <c r="C19" s="87"/>
      <c r="D19" s="86"/>
      <c r="E19" s="86"/>
      <c r="F19" s="86"/>
      <c r="G19" s="86"/>
      <c r="H19" s="86"/>
      <c r="I19" s="86"/>
      <c r="J19" s="88"/>
    </row>
    <row r="20" spans="1:10" ht="17.25" customHeight="1">
      <c r="A20" s="86"/>
      <c r="B20" s="86"/>
      <c r="C20" s="87"/>
      <c r="D20" s="86"/>
      <c r="E20" s="86"/>
      <c r="F20" s="86"/>
      <c r="G20" s="86"/>
      <c r="H20" s="86"/>
      <c r="I20" s="86"/>
      <c r="J20" s="88"/>
    </row>
    <row r="21" spans="1:14" ht="17.25" customHeight="1">
      <c r="A21" s="89"/>
      <c r="B21" s="90" t="s">
        <v>244</v>
      </c>
      <c r="C21" s="91">
        <f>SUM(J19:J20)</f>
        <v>0</v>
      </c>
      <c r="D21" s="91"/>
      <c r="E21" s="91"/>
      <c r="F21" s="91"/>
      <c r="G21" s="91"/>
      <c r="H21" s="91"/>
      <c r="I21" s="91"/>
      <c r="J21" s="91">
        <f>SUM(J19:J20)</f>
        <v>0</v>
      </c>
      <c r="K21" s="77"/>
      <c r="L21" s="77"/>
      <c r="M21" s="77"/>
      <c r="N21" s="77"/>
    </row>
    <row r="22" spans="1:14" ht="9" customHeight="1">
      <c r="A22" s="77"/>
      <c r="B22" s="77"/>
      <c r="C22" s="92"/>
      <c r="D22" s="77"/>
      <c r="E22" s="77"/>
      <c r="F22" s="77"/>
      <c r="G22" s="77"/>
      <c r="H22" s="77"/>
      <c r="I22" s="77"/>
      <c r="J22" s="98"/>
      <c r="K22" s="77"/>
      <c r="L22" s="77"/>
      <c r="M22" s="77"/>
      <c r="N22" s="77"/>
    </row>
    <row r="23" spans="1:10" ht="17.25" customHeight="1">
      <c r="A23" s="86" t="s">
        <v>330</v>
      </c>
      <c r="B23" s="124">
        <f>'Titulní list'!B131</f>
        <v>0</v>
      </c>
      <c r="C23" s="87"/>
      <c r="D23" s="86"/>
      <c r="E23" s="86"/>
      <c r="F23" s="86"/>
      <c r="G23" s="86"/>
      <c r="H23" s="86"/>
      <c r="I23" s="86"/>
      <c r="J23" s="88"/>
    </row>
    <row r="24" spans="1:10" ht="17.25" customHeight="1">
      <c r="A24" s="86"/>
      <c r="B24" s="86"/>
      <c r="C24" s="87"/>
      <c r="D24" s="86"/>
      <c r="E24" s="86"/>
      <c r="F24" s="86"/>
      <c r="G24" s="86"/>
      <c r="H24" s="86"/>
      <c r="I24" s="86"/>
      <c r="J24" s="88"/>
    </row>
    <row r="25" spans="1:14" ht="17.25" customHeight="1">
      <c r="A25" s="89"/>
      <c r="B25" s="90" t="s">
        <v>244</v>
      </c>
      <c r="C25" s="91">
        <f>SUM(J23:J24)</f>
        <v>0</v>
      </c>
      <c r="D25" s="91"/>
      <c r="E25" s="91"/>
      <c r="F25" s="91"/>
      <c r="G25" s="91"/>
      <c r="H25" s="91"/>
      <c r="I25" s="91"/>
      <c r="J25" s="91">
        <f>SUM(J23:J24)</f>
        <v>0</v>
      </c>
      <c r="K25" s="77"/>
      <c r="L25" s="77"/>
      <c r="M25" s="77"/>
      <c r="N25" s="77"/>
    </row>
    <row r="26" spans="1:14" ht="9" customHeight="1">
      <c r="A26" s="77"/>
      <c r="B26" s="77"/>
      <c r="C26" s="92"/>
      <c r="D26" s="77"/>
      <c r="E26" s="77"/>
      <c r="F26" s="77"/>
      <c r="G26" s="77"/>
      <c r="H26" s="77"/>
      <c r="I26" s="77"/>
      <c r="J26" s="98"/>
      <c r="K26" s="77"/>
      <c r="L26" s="77"/>
      <c r="M26" s="77"/>
      <c r="N26" s="77"/>
    </row>
    <row r="27" spans="1:10" ht="17.25" customHeight="1">
      <c r="A27" s="86" t="s">
        <v>331</v>
      </c>
      <c r="B27" s="124">
        <f>'Titulní list'!B132</f>
        <v>0</v>
      </c>
      <c r="C27" s="87"/>
      <c r="D27" s="86"/>
      <c r="E27" s="86"/>
      <c r="F27" s="86"/>
      <c r="G27" s="86"/>
      <c r="H27" s="86"/>
      <c r="I27" s="86"/>
      <c r="J27" s="88"/>
    </row>
    <row r="28" spans="1:10" ht="17.25" customHeight="1">
      <c r="A28" s="86"/>
      <c r="B28" s="86"/>
      <c r="C28" s="87"/>
      <c r="D28" s="86"/>
      <c r="E28" s="86"/>
      <c r="F28" s="86"/>
      <c r="G28" s="86"/>
      <c r="H28" s="86"/>
      <c r="I28" s="86"/>
      <c r="J28" s="88"/>
    </row>
    <row r="29" spans="1:14" ht="17.25" customHeight="1">
      <c r="A29" s="89"/>
      <c r="B29" s="90" t="s">
        <v>244</v>
      </c>
      <c r="C29" s="94">
        <f>SUM(J27:J28)</f>
        <v>0</v>
      </c>
      <c r="D29" s="94"/>
      <c r="E29" s="94"/>
      <c r="F29" s="94"/>
      <c r="G29" s="94"/>
      <c r="H29" s="94"/>
      <c r="I29" s="94"/>
      <c r="J29" s="94">
        <f>SUM(J27:J28)</f>
        <v>0</v>
      </c>
      <c r="K29" s="77"/>
      <c r="L29" s="77"/>
      <c r="M29" s="77"/>
      <c r="N29" s="77"/>
    </row>
    <row r="30" spans="1:14" ht="9" customHeight="1">
      <c r="A30" s="77"/>
      <c r="B30" s="77"/>
      <c r="C30" s="92"/>
      <c r="D30" s="77"/>
      <c r="E30" s="77"/>
      <c r="F30" s="77"/>
      <c r="G30" s="77"/>
      <c r="H30" s="77"/>
      <c r="I30" s="77"/>
      <c r="J30" s="98"/>
      <c r="K30" s="77"/>
      <c r="L30" s="77"/>
      <c r="M30" s="77"/>
      <c r="N30" s="77"/>
    </row>
    <row r="31" spans="1:10" ht="17.25" customHeight="1">
      <c r="A31" s="86" t="s">
        <v>332</v>
      </c>
      <c r="B31" s="124">
        <f>'Titulní list'!B133</f>
        <v>0</v>
      </c>
      <c r="C31" s="87"/>
      <c r="D31" s="86"/>
      <c r="E31" s="86"/>
      <c r="F31" s="86"/>
      <c r="G31" s="86"/>
      <c r="H31" s="86"/>
      <c r="I31" s="86"/>
      <c r="J31" s="88"/>
    </row>
    <row r="32" spans="1:10" ht="17.25" customHeight="1">
      <c r="A32" s="86"/>
      <c r="B32" s="124"/>
      <c r="C32" s="87"/>
      <c r="D32" s="86"/>
      <c r="E32" s="86"/>
      <c r="F32" s="86"/>
      <c r="G32" s="86"/>
      <c r="H32" s="86"/>
      <c r="I32" s="86"/>
      <c r="J32" s="88"/>
    </row>
    <row r="33" spans="1:14" ht="17.25" customHeight="1">
      <c r="A33" s="89"/>
      <c r="B33" s="90" t="s">
        <v>244</v>
      </c>
      <c r="C33" s="91">
        <f>SUM(J31:J32)</f>
        <v>0</v>
      </c>
      <c r="D33" s="91"/>
      <c r="E33" s="91"/>
      <c r="F33" s="91"/>
      <c r="G33" s="91"/>
      <c r="H33" s="91"/>
      <c r="I33" s="91"/>
      <c r="J33" s="91">
        <f>SUM(J31:J32)</f>
        <v>0</v>
      </c>
      <c r="K33" s="77"/>
      <c r="L33" s="77"/>
      <c r="M33" s="77"/>
      <c r="N33" s="77"/>
    </row>
    <row r="34" spans="1:14" ht="9" customHeight="1">
      <c r="A34" s="77"/>
      <c r="B34" s="77"/>
      <c r="C34" s="92"/>
      <c r="D34" s="77"/>
      <c r="E34" s="77"/>
      <c r="F34" s="77"/>
      <c r="G34" s="77"/>
      <c r="H34" s="77"/>
      <c r="I34" s="77"/>
      <c r="J34" s="98"/>
      <c r="K34" s="77"/>
      <c r="L34" s="77"/>
      <c r="M34" s="77"/>
      <c r="N34" s="77"/>
    </row>
    <row r="35" spans="1:10" ht="17.25" customHeight="1">
      <c r="A35" s="86" t="s">
        <v>333</v>
      </c>
      <c r="B35" s="124">
        <f>'Titulní list'!B134</f>
        <v>0</v>
      </c>
      <c r="C35" s="87"/>
      <c r="D35" s="86"/>
      <c r="E35" s="86"/>
      <c r="F35" s="86"/>
      <c r="G35" s="86"/>
      <c r="H35" s="86"/>
      <c r="I35" s="86"/>
      <c r="J35" s="88"/>
    </row>
    <row r="36" spans="1:10" ht="17.25" customHeight="1">
      <c r="A36" s="86"/>
      <c r="B36" s="86"/>
      <c r="C36" s="87"/>
      <c r="D36" s="86"/>
      <c r="E36" s="86"/>
      <c r="F36" s="86"/>
      <c r="G36" s="86"/>
      <c r="H36" s="86"/>
      <c r="I36" s="86"/>
      <c r="J36" s="88"/>
    </row>
    <row r="37" spans="1:14" ht="17.25" customHeight="1">
      <c r="A37" s="89"/>
      <c r="B37" s="90" t="s">
        <v>244</v>
      </c>
      <c r="C37" s="91">
        <f>SUM(J35:J36)</f>
        <v>0</v>
      </c>
      <c r="D37" s="91"/>
      <c r="E37" s="91"/>
      <c r="F37" s="91"/>
      <c r="G37" s="91"/>
      <c r="H37" s="91"/>
      <c r="I37" s="91"/>
      <c r="J37" s="91">
        <f>SUM(J35:J36)</f>
        <v>0</v>
      </c>
      <c r="K37" s="77"/>
      <c r="L37" s="77"/>
      <c r="M37" s="77"/>
      <c r="N37" s="77"/>
    </row>
    <row r="38" spans="1:14" ht="9" customHeight="1">
      <c r="A38" s="77"/>
      <c r="B38" s="77"/>
      <c r="C38" s="92"/>
      <c r="D38" s="77"/>
      <c r="E38" s="77"/>
      <c r="F38" s="77"/>
      <c r="G38" s="77"/>
      <c r="H38" s="77"/>
      <c r="I38" s="77"/>
      <c r="J38" s="98"/>
      <c r="K38" s="77"/>
      <c r="L38" s="77"/>
      <c r="M38" s="77"/>
      <c r="N38" s="77"/>
    </row>
    <row r="39" spans="1:10" ht="17.25" customHeight="1">
      <c r="A39" s="86" t="s">
        <v>334</v>
      </c>
      <c r="B39" s="124">
        <f>'Titulní list'!B135</f>
        <v>0</v>
      </c>
      <c r="C39" s="87"/>
      <c r="D39" s="86"/>
      <c r="E39" s="86"/>
      <c r="F39" s="86"/>
      <c r="G39" s="86"/>
      <c r="H39" s="86"/>
      <c r="I39" s="86"/>
      <c r="J39" s="88"/>
    </row>
    <row r="40" spans="1:10" ht="17.25" customHeight="1">
      <c r="A40" s="86"/>
      <c r="B40" s="86"/>
      <c r="C40" s="87"/>
      <c r="D40" s="86"/>
      <c r="E40" s="86"/>
      <c r="F40" s="86"/>
      <c r="G40" s="86"/>
      <c r="H40" s="86"/>
      <c r="I40" s="86"/>
      <c r="J40" s="88"/>
    </row>
    <row r="41" spans="1:14" ht="17.25" customHeight="1">
      <c r="A41" s="89"/>
      <c r="B41" s="90" t="s">
        <v>244</v>
      </c>
      <c r="C41" s="91">
        <f>SUM(J39:J40)</f>
        <v>0</v>
      </c>
      <c r="D41" s="91"/>
      <c r="E41" s="91"/>
      <c r="F41" s="91"/>
      <c r="G41" s="91"/>
      <c r="H41" s="91"/>
      <c r="I41" s="91"/>
      <c r="J41" s="91">
        <f>SUM(J39:J40)</f>
        <v>0</v>
      </c>
      <c r="K41" s="77"/>
      <c r="L41" s="77"/>
      <c r="M41" s="77"/>
      <c r="N41" s="77"/>
    </row>
    <row r="42" spans="1:14" ht="9" customHeight="1">
      <c r="A42" s="77"/>
      <c r="B42" s="77"/>
      <c r="C42" s="92"/>
      <c r="D42" s="77"/>
      <c r="E42" s="77"/>
      <c r="F42" s="77"/>
      <c r="G42" s="77"/>
      <c r="H42" s="77"/>
      <c r="I42" s="77"/>
      <c r="J42" s="98"/>
      <c r="K42" s="77"/>
      <c r="L42" s="77"/>
      <c r="M42" s="77"/>
      <c r="N42" s="77"/>
    </row>
    <row r="43" spans="1:10" ht="17.25" customHeight="1">
      <c r="A43" s="86" t="s">
        <v>335</v>
      </c>
      <c r="B43" s="124">
        <f>'Titulní list'!B136</f>
        <v>0</v>
      </c>
      <c r="C43" s="87"/>
      <c r="D43" s="86"/>
      <c r="E43" s="86"/>
      <c r="F43" s="86"/>
      <c r="G43" s="86"/>
      <c r="H43" s="86"/>
      <c r="I43" s="86"/>
      <c r="J43" s="88"/>
    </row>
    <row r="44" spans="1:10" ht="17.25" customHeight="1">
      <c r="A44" s="86"/>
      <c r="B44" s="86"/>
      <c r="C44" s="87"/>
      <c r="D44" s="86"/>
      <c r="E44" s="86"/>
      <c r="F44" s="86"/>
      <c r="G44" s="86"/>
      <c r="H44" s="86"/>
      <c r="I44" s="86"/>
      <c r="J44" s="88"/>
    </row>
    <row r="45" spans="1:14" ht="17.25" customHeight="1">
      <c r="A45" s="89"/>
      <c r="B45" s="90" t="s">
        <v>244</v>
      </c>
      <c r="C45" s="94">
        <f>SUM(J43:J44)</f>
        <v>0</v>
      </c>
      <c r="D45" s="94"/>
      <c r="E45" s="94"/>
      <c r="F45" s="94"/>
      <c r="G45" s="94"/>
      <c r="H45" s="94"/>
      <c r="I45" s="94"/>
      <c r="J45" s="94">
        <f>SUM(J43:J44)</f>
        <v>0</v>
      </c>
      <c r="K45" s="77"/>
      <c r="L45" s="77"/>
      <c r="M45" s="77"/>
      <c r="N45" s="77"/>
    </row>
    <row r="46" spans="1:14" ht="9" customHeight="1">
      <c r="A46" s="77"/>
      <c r="B46" s="77"/>
      <c r="C46" s="92"/>
      <c r="D46" s="77"/>
      <c r="E46" s="77"/>
      <c r="F46" s="77"/>
      <c r="G46" s="77"/>
      <c r="H46" s="77"/>
      <c r="I46" s="77"/>
      <c r="J46" s="98"/>
      <c r="K46" s="77"/>
      <c r="L46" s="77"/>
      <c r="M46" s="77"/>
      <c r="N46" s="77"/>
    </row>
    <row r="47" spans="1:10" ht="17.25" customHeight="1">
      <c r="A47" s="86" t="s">
        <v>336</v>
      </c>
      <c r="B47" s="124">
        <f>'Titulní list'!B137</f>
        <v>0</v>
      </c>
      <c r="C47" s="87"/>
      <c r="D47" s="86"/>
      <c r="E47" s="86"/>
      <c r="F47" s="86"/>
      <c r="G47" s="86"/>
      <c r="H47" s="86"/>
      <c r="I47" s="86"/>
      <c r="J47" s="88"/>
    </row>
    <row r="48" spans="1:10" ht="17.25" customHeight="1">
      <c r="A48" s="86"/>
      <c r="B48" s="86"/>
      <c r="C48" s="87"/>
      <c r="D48" s="86"/>
      <c r="E48" s="86"/>
      <c r="F48" s="86"/>
      <c r="G48" s="86"/>
      <c r="H48" s="86"/>
      <c r="I48" s="86"/>
      <c r="J48" s="88"/>
    </row>
    <row r="49" spans="1:14" ht="17.25" customHeight="1">
      <c r="A49" s="89"/>
      <c r="B49" s="90" t="s">
        <v>244</v>
      </c>
      <c r="C49" s="91">
        <f>SUM(J47:J48)</f>
        <v>0</v>
      </c>
      <c r="D49" s="91"/>
      <c r="E49" s="91"/>
      <c r="F49" s="91"/>
      <c r="G49" s="91"/>
      <c r="H49" s="91"/>
      <c r="I49" s="91"/>
      <c r="J49" s="91">
        <f>SUM(J47:J48)</f>
        <v>0</v>
      </c>
      <c r="K49" s="77"/>
      <c r="L49" s="77"/>
      <c r="M49" s="77"/>
      <c r="N49" s="77"/>
    </row>
    <row r="50" ht="17.25" customHeight="1"/>
    <row r="51" spans="1:10" s="125" customFormat="1" ht="22.5" customHeight="1">
      <c r="A51" s="101" t="s">
        <v>40</v>
      </c>
      <c r="B51" s="101"/>
      <c r="C51" s="114">
        <f>SUM(C49+C45+C41+C37+C33+C29+C25+C21+C17+C13+C9)</f>
        <v>0</v>
      </c>
      <c r="D51" s="114"/>
      <c r="E51" s="114"/>
      <c r="F51" s="114"/>
      <c r="G51" s="114"/>
      <c r="H51" s="114"/>
      <c r="I51" s="114"/>
      <c r="J51" s="114"/>
    </row>
    <row r="52" ht="17.25" customHeight="1"/>
    <row r="53" spans="1:10" ht="17.25" customHeight="1">
      <c r="A53" s="86" t="s">
        <v>337</v>
      </c>
      <c r="B53" s="124" t="s">
        <v>293</v>
      </c>
      <c r="C53" s="87"/>
      <c r="D53" s="86"/>
      <c r="E53" s="86"/>
      <c r="F53" s="86"/>
      <c r="G53" s="86"/>
      <c r="H53" s="86"/>
      <c r="I53" s="110"/>
      <c r="J53" s="88"/>
    </row>
    <row r="54" spans="1:10" ht="17.25" customHeight="1">
      <c r="A54" s="86"/>
      <c r="B54" s="124"/>
      <c r="C54" s="87"/>
      <c r="D54" s="86"/>
      <c r="E54" s="86"/>
      <c r="F54" s="86"/>
      <c r="G54" s="86"/>
      <c r="H54" s="86"/>
      <c r="I54" s="110"/>
      <c r="J54" s="88"/>
    </row>
    <row r="55" spans="1:14" ht="17.25" customHeight="1">
      <c r="A55" s="89"/>
      <c r="B55" s="90" t="s">
        <v>244</v>
      </c>
      <c r="C55" s="91">
        <f>SUM(J53:J54)</f>
        <v>0</v>
      </c>
      <c r="D55" s="91"/>
      <c r="E55" s="91"/>
      <c r="F55" s="91"/>
      <c r="G55" s="91"/>
      <c r="H55" s="91"/>
      <c r="I55" s="91"/>
      <c r="J55" s="91">
        <f>SUM(J53:J54)</f>
        <v>0</v>
      </c>
      <c r="K55" s="77"/>
      <c r="L55" s="77"/>
      <c r="M55" s="77"/>
      <c r="N55" s="77"/>
    </row>
  </sheetData>
  <sheetProtection selectLockedCells="1" selectUnlockedCells="1"/>
  <mergeCells count="50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A28"/>
    <mergeCell ref="B27:B28"/>
    <mergeCell ref="C29:J29"/>
    <mergeCell ref="A31:A32"/>
    <mergeCell ref="B31:B32"/>
    <mergeCell ref="C33:J33"/>
    <mergeCell ref="A35:A36"/>
    <mergeCell ref="B35:B36"/>
    <mergeCell ref="C37:J37"/>
    <mergeCell ref="A39:A40"/>
    <mergeCell ref="B39:B40"/>
    <mergeCell ref="C41:J41"/>
    <mergeCell ref="A43:A44"/>
    <mergeCell ref="B43:B44"/>
    <mergeCell ref="C45:J45"/>
    <mergeCell ref="A47:A48"/>
    <mergeCell ref="B47:B48"/>
    <mergeCell ref="C49:J49"/>
    <mergeCell ref="A51:B51"/>
    <mergeCell ref="C51:J51"/>
    <mergeCell ref="A53:A54"/>
    <mergeCell ref="B53:B54"/>
    <mergeCell ref="C55:J55"/>
  </mergeCells>
  <printOptions/>
  <pageMargins left="0.7479166666666667" right="0.7479166666666667" top="0.7479166666666667" bottom="1.5944444444444446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123"/>
  <sheetViews>
    <sheetView showGridLines="0" zoomScale="75" zoomScaleNormal="75" workbookViewId="0" topLeftCell="A1">
      <selection activeCell="C7" sqref="C7"/>
    </sheetView>
  </sheetViews>
  <sheetFormatPr defaultColWidth="12.57421875" defaultRowHeight="12.75" customHeight="1"/>
  <cols>
    <col min="1" max="1" width="6.28125" style="73" customWidth="1"/>
    <col min="2" max="2" width="28.28125" style="73" customWidth="1"/>
    <col min="3" max="3" width="26.7109375" style="74" customWidth="1"/>
    <col min="4" max="4" width="26.7109375" style="73" customWidth="1"/>
    <col min="5" max="6" width="7.57421875" style="73" customWidth="1"/>
    <col min="7" max="7" width="18.140625" style="73" customWidth="1"/>
    <col min="8" max="8" width="9.421875" style="73" customWidth="1"/>
    <col min="9" max="9" width="9.57421875" style="73" customWidth="1"/>
    <col min="10" max="10" width="12.00390625" style="75" customWidth="1"/>
    <col min="11" max="14" width="23.28125" style="73" customWidth="1"/>
    <col min="15" max="15" width="29.140625" style="73" customWidth="1"/>
    <col min="16" max="16" width="15.57421875" style="73" customWidth="1"/>
    <col min="17" max="17" width="15.00390625" style="73" customWidth="1"/>
    <col min="18" max="18" width="12.00390625" style="73" customWidth="1"/>
    <col min="19" max="19" width="15.8515625" style="73" customWidth="1"/>
    <col min="20" max="16384" width="12.00390625" style="73" customWidth="1"/>
  </cols>
  <sheetData>
    <row r="1" spans="1:14" ht="27.75" customHeight="1">
      <c r="A1" s="76" t="s">
        <v>256</v>
      </c>
      <c r="K1" s="77"/>
      <c r="L1" s="77"/>
      <c r="M1" s="77"/>
      <c r="N1" s="77"/>
    </row>
    <row r="2" spans="1:14" ht="17.25" customHeight="1">
      <c r="A2" s="78"/>
      <c r="K2" s="77"/>
      <c r="L2" s="77"/>
      <c r="M2" s="77"/>
      <c r="N2" s="77"/>
    </row>
    <row r="3" spans="1:10" ht="17.25" customHeight="1">
      <c r="A3" s="79" t="s">
        <v>3</v>
      </c>
      <c r="B3" s="79"/>
      <c r="C3" s="80">
        <f>IF('Titulní list'!C6=0," ",'Titulní list'!C6)</f>
        <v>0</v>
      </c>
      <c r="D3" s="80"/>
      <c r="E3" s="81"/>
      <c r="F3" s="77"/>
      <c r="J3" s="74"/>
    </row>
    <row r="4" spans="1:14" ht="27.75" customHeight="1">
      <c r="A4" s="77"/>
      <c r="K4" s="77"/>
      <c r="L4" s="77"/>
      <c r="M4" s="77"/>
      <c r="N4" s="77"/>
    </row>
    <row r="5" spans="1:14" s="105" customFormat="1" ht="17.25" customHeight="1">
      <c r="A5" s="122">
        <v>10</v>
      </c>
      <c r="B5" s="83">
        <f>'Titulní list'!B141</f>
        <v>0</v>
      </c>
      <c r="C5" s="84" t="s">
        <v>257</v>
      </c>
      <c r="D5" s="85" t="s">
        <v>258</v>
      </c>
      <c r="E5" s="85" t="s">
        <v>259</v>
      </c>
      <c r="F5" s="85" t="s">
        <v>260</v>
      </c>
      <c r="G5" s="85" t="s">
        <v>261</v>
      </c>
      <c r="H5" s="85" t="s">
        <v>262</v>
      </c>
      <c r="I5" s="85" t="s">
        <v>263</v>
      </c>
      <c r="J5" s="84" t="s">
        <v>264</v>
      </c>
      <c r="K5" s="81"/>
      <c r="L5" s="81"/>
      <c r="M5" s="81"/>
      <c r="N5" s="81"/>
    </row>
    <row r="6" spans="1:14" ht="17.25" customHeight="1">
      <c r="A6" s="122"/>
      <c r="B6" s="83"/>
      <c r="C6" s="84"/>
      <c r="D6" s="85"/>
      <c r="E6" s="85"/>
      <c r="F6" s="85"/>
      <c r="G6" s="85"/>
      <c r="H6" s="85"/>
      <c r="I6" s="85"/>
      <c r="J6" s="84"/>
      <c r="K6" s="77"/>
      <c r="L6" s="77"/>
      <c r="M6" s="77"/>
      <c r="N6" s="77"/>
    </row>
    <row r="7" spans="1:14" ht="17.25" customHeight="1">
      <c r="A7" s="128">
        <v>1001</v>
      </c>
      <c r="B7" s="79">
        <f>'Titulní list'!B142</f>
        <v>0</v>
      </c>
      <c r="C7" s="87"/>
      <c r="D7" s="86"/>
      <c r="E7" s="86"/>
      <c r="F7" s="86"/>
      <c r="G7" s="86"/>
      <c r="H7" s="86"/>
      <c r="I7" s="86"/>
      <c r="J7" s="88"/>
      <c r="K7" s="77"/>
      <c r="L7" s="77"/>
      <c r="M7" s="77"/>
      <c r="N7" s="77"/>
    </row>
    <row r="8" spans="1:14" ht="17.25" customHeight="1">
      <c r="A8" s="128"/>
      <c r="B8" s="79"/>
      <c r="C8" s="87"/>
      <c r="D8" s="86"/>
      <c r="E8" s="86"/>
      <c r="F8" s="86"/>
      <c r="G8" s="86"/>
      <c r="H8" s="86"/>
      <c r="I8" s="86"/>
      <c r="J8" s="88"/>
      <c r="K8" s="77"/>
      <c r="L8" s="77"/>
      <c r="M8" s="77"/>
      <c r="N8" s="77"/>
    </row>
    <row r="9" spans="1:14" ht="17.25" customHeight="1">
      <c r="A9" s="129"/>
      <c r="B9" s="90" t="s">
        <v>244</v>
      </c>
      <c r="C9" s="91">
        <f>SUM(J7:J8)</f>
        <v>0</v>
      </c>
      <c r="D9" s="91"/>
      <c r="E9" s="91"/>
      <c r="F9" s="91"/>
      <c r="G9" s="91"/>
      <c r="H9" s="91"/>
      <c r="I9" s="91"/>
      <c r="J9" s="91">
        <f>SUM(J7:J8)</f>
        <v>0</v>
      </c>
      <c r="K9" s="77"/>
      <c r="L9" s="77"/>
      <c r="M9" s="77"/>
      <c r="N9" s="77"/>
    </row>
    <row r="10" spans="1:14" ht="9" customHeight="1">
      <c r="A10" s="130"/>
      <c r="B10" s="77"/>
      <c r="C10" s="92"/>
      <c r="D10" s="77"/>
      <c r="E10" s="77"/>
      <c r="F10" s="77"/>
      <c r="G10" s="77"/>
      <c r="H10" s="77"/>
      <c r="I10" s="77"/>
      <c r="J10" s="98"/>
      <c r="K10" s="77"/>
      <c r="L10" s="77"/>
      <c r="M10" s="77"/>
      <c r="N10" s="77"/>
    </row>
    <row r="11" spans="1:14" ht="17.25" customHeight="1">
      <c r="A11" s="128">
        <v>1002</v>
      </c>
      <c r="B11" s="79">
        <f>'Titulní list'!B143</f>
        <v>0</v>
      </c>
      <c r="C11" s="87"/>
      <c r="D11" s="86"/>
      <c r="E11" s="86"/>
      <c r="F11" s="86"/>
      <c r="G11" s="86"/>
      <c r="H11" s="86"/>
      <c r="I11" s="86"/>
      <c r="J11" s="88"/>
      <c r="K11" s="77"/>
      <c r="L11" s="77"/>
      <c r="M11" s="77"/>
      <c r="N11" s="77"/>
    </row>
    <row r="12" spans="1:14" ht="17.25" customHeight="1">
      <c r="A12" s="128"/>
      <c r="B12" s="79"/>
      <c r="C12" s="87"/>
      <c r="D12" s="86"/>
      <c r="E12" s="86"/>
      <c r="F12" s="86"/>
      <c r="G12" s="86"/>
      <c r="H12" s="86"/>
      <c r="I12" s="86"/>
      <c r="J12" s="88"/>
      <c r="K12" s="77"/>
      <c r="L12" s="77"/>
      <c r="M12" s="77"/>
      <c r="N12" s="77"/>
    </row>
    <row r="13" spans="1:14" ht="17.25" customHeight="1">
      <c r="A13" s="129"/>
      <c r="B13" s="90" t="s">
        <v>244</v>
      </c>
      <c r="C13" s="91">
        <f>SUM(J11:J12)</f>
        <v>0</v>
      </c>
      <c r="D13" s="91"/>
      <c r="E13" s="91"/>
      <c r="F13" s="91"/>
      <c r="G13" s="91"/>
      <c r="H13" s="91"/>
      <c r="I13" s="91"/>
      <c r="J13" s="91">
        <f>SUM(J11:J12)</f>
        <v>0</v>
      </c>
      <c r="K13" s="77"/>
      <c r="L13" s="77"/>
      <c r="M13" s="77"/>
      <c r="N13" s="77"/>
    </row>
    <row r="14" spans="1:14" ht="9" customHeight="1">
      <c r="A14" s="130"/>
      <c r="B14" s="77"/>
      <c r="C14" s="92"/>
      <c r="D14" s="77"/>
      <c r="E14" s="77"/>
      <c r="F14" s="77"/>
      <c r="G14" s="77"/>
      <c r="H14" s="77"/>
      <c r="I14" s="77"/>
      <c r="J14" s="98"/>
      <c r="K14" s="77"/>
      <c r="L14" s="77"/>
      <c r="M14" s="77"/>
      <c r="N14" s="77"/>
    </row>
    <row r="15" spans="1:10" ht="17.25" customHeight="1">
      <c r="A15" s="128">
        <v>1003</v>
      </c>
      <c r="B15" s="79">
        <f>'Titulní list'!B144</f>
        <v>0</v>
      </c>
      <c r="C15" s="87"/>
      <c r="D15" s="86"/>
      <c r="E15" s="86"/>
      <c r="F15" s="86"/>
      <c r="G15" s="86"/>
      <c r="H15" s="86"/>
      <c r="I15" s="86"/>
      <c r="J15" s="88"/>
    </row>
    <row r="16" spans="1:10" ht="17.25" customHeight="1">
      <c r="A16" s="128"/>
      <c r="B16" s="79"/>
      <c r="C16" s="87"/>
      <c r="D16" s="86"/>
      <c r="E16" s="86"/>
      <c r="F16" s="86"/>
      <c r="G16" s="86"/>
      <c r="H16" s="86"/>
      <c r="I16" s="86"/>
      <c r="J16" s="88"/>
    </row>
    <row r="17" spans="1:14" ht="17.25" customHeight="1">
      <c r="A17" s="129"/>
      <c r="B17" s="90" t="s">
        <v>244</v>
      </c>
      <c r="C17" s="91">
        <f>SUM(J15:J16)</f>
        <v>0</v>
      </c>
      <c r="D17" s="91"/>
      <c r="E17" s="91"/>
      <c r="F17" s="91"/>
      <c r="G17" s="91"/>
      <c r="H17" s="91"/>
      <c r="I17" s="91"/>
      <c r="J17" s="91">
        <f>SUM(J15:J16)</f>
        <v>0</v>
      </c>
      <c r="K17" s="77"/>
      <c r="L17" s="77"/>
      <c r="M17" s="77"/>
      <c r="N17" s="77"/>
    </row>
    <row r="18" spans="1:14" ht="9" customHeight="1">
      <c r="A18" s="130"/>
      <c r="B18" s="77"/>
      <c r="C18" s="92"/>
      <c r="D18" s="77"/>
      <c r="E18" s="77"/>
      <c r="F18" s="77"/>
      <c r="G18" s="77"/>
      <c r="H18" s="77"/>
      <c r="I18" s="77"/>
      <c r="J18" s="98"/>
      <c r="K18" s="77"/>
      <c r="L18" s="77"/>
      <c r="M18" s="77"/>
      <c r="N18" s="77"/>
    </row>
    <row r="19" spans="1:10" ht="17.25" customHeight="1">
      <c r="A19" s="128">
        <v>1004</v>
      </c>
      <c r="B19" s="79">
        <f>'Titulní list'!B145</f>
        <v>0</v>
      </c>
      <c r="C19" s="87"/>
      <c r="D19" s="86"/>
      <c r="E19" s="86"/>
      <c r="F19" s="86"/>
      <c r="G19" s="86"/>
      <c r="H19" s="86"/>
      <c r="I19" s="86"/>
      <c r="J19" s="88"/>
    </row>
    <row r="20" spans="1:10" ht="17.25" customHeight="1">
      <c r="A20" s="128"/>
      <c r="B20" s="79"/>
      <c r="C20" s="87"/>
      <c r="D20" s="86"/>
      <c r="E20" s="86"/>
      <c r="F20" s="86"/>
      <c r="G20" s="86"/>
      <c r="H20" s="86"/>
      <c r="I20" s="86"/>
      <c r="J20" s="88"/>
    </row>
    <row r="21" spans="1:14" ht="17.25" customHeight="1">
      <c r="A21" s="129"/>
      <c r="B21" s="90" t="s">
        <v>244</v>
      </c>
      <c r="C21" s="91">
        <f>SUM(J19:J20)</f>
        <v>0</v>
      </c>
      <c r="D21" s="91"/>
      <c r="E21" s="91"/>
      <c r="F21" s="91"/>
      <c r="G21" s="91"/>
      <c r="H21" s="91"/>
      <c r="I21" s="91"/>
      <c r="J21" s="91">
        <f>SUM(J19:J20)</f>
        <v>0</v>
      </c>
      <c r="K21" s="77"/>
      <c r="L21" s="77"/>
      <c r="M21" s="77"/>
      <c r="N21" s="77"/>
    </row>
    <row r="22" spans="1:14" ht="9" customHeight="1">
      <c r="A22" s="130"/>
      <c r="B22" s="77"/>
      <c r="C22" s="92"/>
      <c r="D22" s="77"/>
      <c r="E22" s="77"/>
      <c r="F22" s="77"/>
      <c r="G22" s="77"/>
      <c r="H22" s="77"/>
      <c r="I22" s="77"/>
      <c r="J22" s="98"/>
      <c r="K22" s="77"/>
      <c r="L22" s="77"/>
      <c r="M22" s="77"/>
      <c r="N22" s="77"/>
    </row>
    <row r="23" spans="1:10" ht="17.25" customHeight="1">
      <c r="A23" s="128">
        <v>1005</v>
      </c>
      <c r="B23" s="79">
        <f>'Titulní list'!B146</f>
        <v>0</v>
      </c>
      <c r="C23" s="87"/>
      <c r="D23" s="86"/>
      <c r="E23" s="86"/>
      <c r="F23" s="86"/>
      <c r="G23" s="86"/>
      <c r="H23" s="86"/>
      <c r="I23" s="86"/>
      <c r="J23" s="88"/>
    </row>
    <row r="24" spans="1:10" ht="17.25" customHeight="1">
      <c r="A24" s="128"/>
      <c r="B24" s="79"/>
      <c r="C24" s="87"/>
      <c r="D24" s="86"/>
      <c r="E24" s="86"/>
      <c r="F24" s="86"/>
      <c r="G24" s="86"/>
      <c r="H24" s="86"/>
      <c r="I24" s="86"/>
      <c r="J24" s="88"/>
    </row>
    <row r="25" spans="1:14" ht="17.25" customHeight="1">
      <c r="A25" s="129"/>
      <c r="B25" s="90" t="s">
        <v>244</v>
      </c>
      <c r="C25" s="91">
        <f>SUM(J23:J24)</f>
        <v>0</v>
      </c>
      <c r="D25" s="91"/>
      <c r="E25" s="91"/>
      <c r="F25" s="91"/>
      <c r="G25" s="91"/>
      <c r="H25" s="91"/>
      <c r="I25" s="91"/>
      <c r="J25" s="91">
        <f>SUM(J23:J24)</f>
        <v>0</v>
      </c>
      <c r="K25" s="77"/>
      <c r="L25" s="77"/>
      <c r="M25" s="77"/>
      <c r="N25" s="77"/>
    </row>
    <row r="26" spans="1:14" ht="9" customHeight="1">
      <c r="A26" s="130"/>
      <c r="B26" s="77"/>
      <c r="C26" s="92"/>
      <c r="D26" s="77"/>
      <c r="E26" s="77"/>
      <c r="F26" s="77"/>
      <c r="G26" s="77"/>
      <c r="H26" s="77"/>
      <c r="I26" s="77"/>
      <c r="J26" s="98"/>
      <c r="K26" s="77"/>
      <c r="L26" s="77"/>
      <c r="M26" s="77"/>
      <c r="N26" s="77"/>
    </row>
    <row r="27" spans="1:10" ht="17.25" customHeight="1">
      <c r="A27" s="128">
        <v>1006</v>
      </c>
      <c r="B27" s="79">
        <f>'Titulní list'!B147</f>
        <v>0</v>
      </c>
      <c r="C27" s="87"/>
      <c r="D27" s="86"/>
      <c r="E27" s="86"/>
      <c r="F27" s="86"/>
      <c r="G27" s="86"/>
      <c r="H27" s="86"/>
      <c r="I27" s="86"/>
      <c r="J27" s="88"/>
    </row>
    <row r="28" spans="1:10" ht="17.25" customHeight="1">
      <c r="A28" s="128"/>
      <c r="B28" s="79"/>
      <c r="C28" s="87"/>
      <c r="D28" s="86"/>
      <c r="E28" s="86"/>
      <c r="F28" s="86"/>
      <c r="G28" s="86"/>
      <c r="H28" s="86"/>
      <c r="I28" s="86"/>
      <c r="J28" s="88"/>
    </row>
    <row r="29" spans="1:14" ht="17.25" customHeight="1">
      <c r="A29" s="129"/>
      <c r="B29" s="90" t="s">
        <v>244</v>
      </c>
      <c r="C29" s="94">
        <f>SUM(J27:J28)</f>
        <v>0</v>
      </c>
      <c r="D29" s="94"/>
      <c r="E29" s="94"/>
      <c r="F29" s="94"/>
      <c r="G29" s="94"/>
      <c r="H29" s="94"/>
      <c r="I29" s="94"/>
      <c r="J29" s="94">
        <f>SUM(J27:J28)</f>
        <v>0</v>
      </c>
      <c r="K29" s="77"/>
      <c r="L29" s="77"/>
      <c r="M29" s="77"/>
      <c r="N29" s="77"/>
    </row>
    <row r="30" spans="1:14" ht="9" customHeight="1">
      <c r="A30" s="130"/>
      <c r="B30" s="77"/>
      <c r="C30" s="92"/>
      <c r="D30" s="77"/>
      <c r="E30" s="77"/>
      <c r="F30" s="77"/>
      <c r="G30" s="77"/>
      <c r="H30" s="77"/>
      <c r="I30" s="77"/>
      <c r="J30" s="98"/>
      <c r="K30" s="77"/>
      <c r="L30" s="77"/>
      <c r="M30" s="77"/>
      <c r="N30" s="77"/>
    </row>
    <row r="31" spans="1:10" ht="17.25" customHeight="1">
      <c r="A31" s="128">
        <v>1007</v>
      </c>
      <c r="B31" s="79">
        <f>'Titulní list'!B148</f>
        <v>0</v>
      </c>
      <c r="C31" s="87"/>
      <c r="D31" s="86"/>
      <c r="E31" s="86"/>
      <c r="F31" s="86"/>
      <c r="G31" s="86"/>
      <c r="H31" s="86"/>
      <c r="I31" s="86"/>
      <c r="J31" s="88"/>
    </row>
    <row r="32" spans="1:10" ht="17.25" customHeight="1">
      <c r="A32" s="128"/>
      <c r="B32" s="79"/>
      <c r="C32" s="87"/>
      <c r="D32" s="86"/>
      <c r="E32" s="86"/>
      <c r="F32" s="86"/>
      <c r="G32" s="86"/>
      <c r="H32" s="86"/>
      <c r="I32" s="86"/>
      <c r="J32" s="88"/>
    </row>
    <row r="33" spans="1:14" ht="17.25" customHeight="1">
      <c r="A33" s="129"/>
      <c r="B33" s="90" t="s">
        <v>244</v>
      </c>
      <c r="C33" s="91">
        <f>SUM(J31:J32)</f>
        <v>0</v>
      </c>
      <c r="D33" s="91"/>
      <c r="E33" s="91"/>
      <c r="F33" s="91"/>
      <c r="G33" s="91"/>
      <c r="H33" s="91"/>
      <c r="I33" s="91"/>
      <c r="J33" s="91">
        <f>SUM(J31:J32)</f>
        <v>0</v>
      </c>
      <c r="K33" s="77"/>
      <c r="L33" s="77"/>
      <c r="M33" s="77"/>
      <c r="N33" s="77"/>
    </row>
    <row r="34" spans="1:14" ht="9" customHeight="1">
      <c r="A34" s="130"/>
      <c r="B34" s="77"/>
      <c r="C34" s="92"/>
      <c r="D34" s="77"/>
      <c r="E34" s="77"/>
      <c r="F34" s="77"/>
      <c r="G34" s="77"/>
      <c r="H34" s="77"/>
      <c r="I34" s="77"/>
      <c r="J34" s="98"/>
      <c r="K34" s="77"/>
      <c r="L34" s="77"/>
      <c r="M34" s="77"/>
      <c r="N34" s="77"/>
    </row>
    <row r="35" spans="1:10" ht="17.25" customHeight="1">
      <c r="A35" s="128">
        <v>1008</v>
      </c>
      <c r="B35" s="112">
        <f>'Titulní list'!B149</f>
        <v>0</v>
      </c>
      <c r="C35" s="87"/>
      <c r="D35" s="86"/>
      <c r="E35" s="86"/>
      <c r="F35" s="86"/>
      <c r="G35" s="86"/>
      <c r="H35" s="86"/>
      <c r="I35" s="86"/>
      <c r="J35" s="88"/>
    </row>
    <row r="36" spans="1:10" ht="17.25" customHeight="1">
      <c r="A36" s="128"/>
      <c r="B36" s="112"/>
      <c r="C36" s="87"/>
      <c r="D36" s="86"/>
      <c r="E36" s="86"/>
      <c r="F36" s="86"/>
      <c r="G36" s="86"/>
      <c r="H36" s="86"/>
      <c r="I36" s="86"/>
      <c r="J36" s="88"/>
    </row>
    <row r="37" spans="1:14" ht="17.25" customHeight="1">
      <c r="A37" s="129"/>
      <c r="B37" s="90" t="s">
        <v>244</v>
      </c>
      <c r="C37" s="91">
        <f>SUM(J35:J36)</f>
        <v>0</v>
      </c>
      <c r="D37" s="91"/>
      <c r="E37" s="91"/>
      <c r="F37" s="91"/>
      <c r="G37" s="91"/>
      <c r="H37" s="91"/>
      <c r="I37" s="91"/>
      <c r="J37" s="91">
        <f>SUM(J35:J36)</f>
        <v>0</v>
      </c>
      <c r="K37" s="77"/>
      <c r="L37" s="77"/>
      <c r="M37" s="77"/>
      <c r="N37" s="77"/>
    </row>
    <row r="38" spans="1:14" ht="9" customHeight="1">
      <c r="A38" s="130"/>
      <c r="B38" s="77"/>
      <c r="C38" s="92"/>
      <c r="D38" s="77"/>
      <c r="E38" s="77"/>
      <c r="F38" s="77"/>
      <c r="G38" s="77"/>
      <c r="H38" s="77"/>
      <c r="I38" s="77"/>
      <c r="J38" s="98"/>
      <c r="K38" s="77"/>
      <c r="L38" s="77"/>
      <c r="M38" s="77"/>
      <c r="N38" s="77"/>
    </row>
    <row r="39" spans="1:10" ht="17.25" customHeight="1">
      <c r="A39" s="128">
        <v>1009</v>
      </c>
      <c r="B39" s="79">
        <f>'Titulní list'!B150</f>
        <v>0</v>
      </c>
      <c r="C39" s="87"/>
      <c r="D39" s="86"/>
      <c r="E39" s="86"/>
      <c r="F39" s="86"/>
      <c r="G39" s="86"/>
      <c r="H39" s="86"/>
      <c r="I39" s="86"/>
      <c r="J39" s="88"/>
    </row>
    <row r="40" spans="1:10" ht="17.25" customHeight="1">
      <c r="A40" s="128"/>
      <c r="B40" s="79"/>
      <c r="C40" s="87"/>
      <c r="D40" s="86"/>
      <c r="E40" s="86"/>
      <c r="F40" s="86"/>
      <c r="G40" s="86"/>
      <c r="H40" s="86"/>
      <c r="I40" s="86"/>
      <c r="J40" s="88"/>
    </row>
    <row r="41" spans="1:14" ht="17.25" customHeight="1">
      <c r="A41" s="129"/>
      <c r="B41" s="90" t="s">
        <v>244</v>
      </c>
      <c r="C41" s="91">
        <f>SUM(J39:J40)</f>
        <v>0</v>
      </c>
      <c r="D41" s="91"/>
      <c r="E41" s="91"/>
      <c r="F41" s="91"/>
      <c r="G41" s="91"/>
      <c r="H41" s="91"/>
      <c r="I41" s="91"/>
      <c r="J41" s="91">
        <f>SUM(J39:J40)</f>
        <v>0</v>
      </c>
      <c r="K41" s="77"/>
      <c r="L41" s="77"/>
      <c r="M41" s="77"/>
      <c r="N41" s="77"/>
    </row>
    <row r="42" spans="1:14" ht="9" customHeight="1">
      <c r="A42" s="130"/>
      <c r="B42" s="77"/>
      <c r="C42" s="92"/>
      <c r="D42" s="77"/>
      <c r="E42" s="77"/>
      <c r="F42" s="77"/>
      <c r="G42" s="77"/>
      <c r="H42" s="77"/>
      <c r="I42" s="77"/>
      <c r="J42" s="98"/>
      <c r="K42" s="77"/>
      <c r="L42" s="77"/>
      <c r="M42" s="77"/>
      <c r="N42" s="77"/>
    </row>
    <row r="43" spans="1:10" ht="17.25" customHeight="1">
      <c r="A43" s="128">
        <v>1010</v>
      </c>
      <c r="B43" s="79">
        <f>'Titulní list'!B151</f>
        <v>0</v>
      </c>
      <c r="C43" s="87"/>
      <c r="D43" s="86"/>
      <c r="E43" s="86"/>
      <c r="F43" s="86"/>
      <c r="G43" s="86"/>
      <c r="H43" s="86"/>
      <c r="I43" s="86"/>
      <c r="J43" s="88"/>
    </row>
    <row r="44" spans="1:10" ht="17.25" customHeight="1">
      <c r="A44" s="128"/>
      <c r="B44" s="79"/>
      <c r="C44" s="87"/>
      <c r="D44" s="86"/>
      <c r="E44" s="86"/>
      <c r="F44" s="86"/>
      <c r="G44" s="86"/>
      <c r="H44" s="86"/>
      <c r="I44" s="86"/>
      <c r="J44" s="88"/>
    </row>
    <row r="45" spans="1:14" ht="17.25" customHeight="1">
      <c r="A45" s="129"/>
      <c r="B45" s="90" t="s">
        <v>244</v>
      </c>
      <c r="C45" s="94">
        <f>SUM(J43:J44)</f>
        <v>0</v>
      </c>
      <c r="D45" s="94"/>
      <c r="E45" s="94"/>
      <c r="F45" s="94"/>
      <c r="G45" s="94"/>
      <c r="H45" s="94"/>
      <c r="I45" s="94"/>
      <c r="J45" s="94">
        <f>SUM(J43:J44)</f>
        <v>0</v>
      </c>
      <c r="K45" s="77"/>
      <c r="L45" s="77"/>
      <c r="M45" s="77"/>
      <c r="N45" s="77"/>
    </row>
    <row r="46" spans="1:14" ht="9" customHeight="1">
      <c r="A46" s="130"/>
      <c r="B46" s="77"/>
      <c r="C46" s="92"/>
      <c r="D46" s="77"/>
      <c r="E46" s="77"/>
      <c r="F46" s="77"/>
      <c r="G46" s="77"/>
      <c r="H46" s="77"/>
      <c r="I46" s="77"/>
      <c r="J46" s="98"/>
      <c r="K46" s="77"/>
      <c r="L46" s="77"/>
      <c r="M46" s="77"/>
      <c r="N46" s="77"/>
    </row>
    <row r="47" spans="1:10" ht="17.25" customHeight="1">
      <c r="A47" s="128">
        <v>1011</v>
      </c>
      <c r="B47" s="79">
        <f>'Titulní list'!B152</f>
        <v>0</v>
      </c>
      <c r="C47" s="87"/>
      <c r="D47" s="86"/>
      <c r="E47" s="86"/>
      <c r="F47" s="86"/>
      <c r="G47" s="86"/>
      <c r="H47" s="86"/>
      <c r="I47" s="86"/>
      <c r="J47" s="88"/>
    </row>
    <row r="48" spans="1:10" ht="17.25" customHeight="1">
      <c r="A48" s="128"/>
      <c r="B48" s="79"/>
      <c r="C48" s="87"/>
      <c r="D48" s="86"/>
      <c r="E48" s="86"/>
      <c r="F48" s="86"/>
      <c r="G48" s="86"/>
      <c r="H48" s="86"/>
      <c r="I48" s="86"/>
      <c r="J48" s="88"/>
    </row>
    <row r="49" spans="1:14" ht="17.25" customHeight="1">
      <c r="A49" s="129"/>
      <c r="B49" s="90" t="s">
        <v>244</v>
      </c>
      <c r="C49" s="94">
        <f>SUM(J47:J48)</f>
        <v>0</v>
      </c>
      <c r="D49" s="94"/>
      <c r="E49" s="94"/>
      <c r="F49" s="94"/>
      <c r="G49" s="94"/>
      <c r="H49" s="94"/>
      <c r="I49" s="94"/>
      <c r="J49" s="94">
        <f>SUM(J47:J48)</f>
        <v>0</v>
      </c>
      <c r="K49" s="77"/>
      <c r="L49" s="77"/>
      <c r="M49" s="77"/>
      <c r="N49" s="77"/>
    </row>
    <row r="50" spans="1:14" ht="9" customHeight="1">
      <c r="A50" s="130"/>
      <c r="B50" s="77"/>
      <c r="C50" s="92"/>
      <c r="D50" s="77"/>
      <c r="E50" s="77"/>
      <c r="F50" s="77"/>
      <c r="G50" s="77"/>
      <c r="H50" s="77"/>
      <c r="I50" s="77"/>
      <c r="J50" s="98"/>
      <c r="K50" s="77"/>
      <c r="L50" s="77"/>
      <c r="M50" s="77"/>
      <c r="N50" s="77"/>
    </row>
    <row r="51" spans="1:10" ht="17.25" customHeight="1">
      <c r="A51" s="128">
        <v>1012</v>
      </c>
      <c r="B51" s="79">
        <f>'Titulní list'!B153</f>
        <v>0</v>
      </c>
      <c r="C51" s="87"/>
      <c r="D51" s="86"/>
      <c r="E51" s="86"/>
      <c r="F51" s="86"/>
      <c r="G51" s="86"/>
      <c r="H51" s="86"/>
      <c r="I51" s="86"/>
      <c r="J51" s="88"/>
    </row>
    <row r="52" spans="1:10" ht="17.25" customHeight="1">
      <c r="A52" s="128"/>
      <c r="B52" s="79"/>
      <c r="C52" s="87"/>
      <c r="D52" s="86"/>
      <c r="E52" s="86"/>
      <c r="F52" s="86"/>
      <c r="G52" s="86"/>
      <c r="H52" s="86"/>
      <c r="I52" s="86"/>
      <c r="J52" s="88"/>
    </row>
    <row r="53" spans="1:14" ht="17.25" customHeight="1">
      <c r="A53" s="129"/>
      <c r="B53" s="90" t="s">
        <v>244</v>
      </c>
      <c r="C53" s="94">
        <f>SUM(J51:J52)</f>
        <v>0</v>
      </c>
      <c r="D53" s="94"/>
      <c r="E53" s="94"/>
      <c r="F53" s="94"/>
      <c r="G53" s="94"/>
      <c r="H53" s="94"/>
      <c r="I53" s="94"/>
      <c r="J53" s="94">
        <f>SUM(J51:J52)</f>
        <v>0</v>
      </c>
      <c r="K53" s="77"/>
      <c r="L53" s="77"/>
      <c r="M53" s="77"/>
      <c r="N53" s="77"/>
    </row>
    <row r="54" spans="1:14" ht="9" customHeight="1">
      <c r="A54" s="130"/>
      <c r="B54" s="77"/>
      <c r="C54" s="92"/>
      <c r="D54" s="77"/>
      <c r="E54" s="77"/>
      <c r="F54" s="77"/>
      <c r="G54" s="77"/>
      <c r="H54" s="77"/>
      <c r="I54" s="77"/>
      <c r="J54" s="98"/>
      <c r="K54" s="77"/>
      <c r="L54" s="77"/>
      <c r="M54" s="77"/>
      <c r="N54" s="77"/>
    </row>
    <row r="55" spans="1:10" ht="17.25" customHeight="1">
      <c r="A55" s="128">
        <v>1013</v>
      </c>
      <c r="B55" s="79">
        <f>'Titulní list'!B154</f>
        <v>0</v>
      </c>
      <c r="C55" s="87"/>
      <c r="D55" s="86"/>
      <c r="E55" s="86"/>
      <c r="F55" s="86"/>
      <c r="G55" s="86"/>
      <c r="H55" s="86"/>
      <c r="I55" s="86"/>
      <c r="J55" s="88"/>
    </row>
    <row r="56" spans="1:10" ht="17.25" customHeight="1">
      <c r="A56" s="128"/>
      <c r="B56" s="79"/>
      <c r="C56" s="87"/>
      <c r="D56" s="86"/>
      <c r="E56" s="86"/>
      <c r="F56" s="86"/>
      <c r="G56" s="86"/>
      <c r="H56" s="86"/>
      <c r="I56" s="86"/>
      <c r="J56" s="88"/>
    </row>
    <row r="57" spans="1:14" ht="17.25" customHeight="1">
      <c r="A57" s="129"/>
      <c r="B57" s="90" t="s">
        <v>244</v>
      </c>
      <c r="C57" s="94">
        <f>SUM(J55:J56)</f>
        <v>0</v>
      </c>
      <c r="D57" s="94"/>
      <c r="E57" s="94"/>
      <c r="F57" s="94"/>
      <c r="G57" s="94"/>
      <c r="H57" s="94"/>
      <c r="I57" s="94"/>
      <c r="J57" s="94">
        <f>SUM(J55:J56)</f>
        <v>0</v>
      </c>
      <c r="K57" s="77"/>
      <c r="L57" s="77"/>
      <c r="M57" s="77"/>
      <c r="N57" s="77"/>
    </row>
    <row r="58" spans="1:14" ht="9" customHeight="1">
      <c r="A58" s="130"/>
      <c r="B58" s="77"/>
      <c r="C58" s="92"/>
      <c r="D58" s="77"/>
      <c r="E58" s="77"/>
      <c r="F58" s="77"/>
      <c r="G58" s="77"/>
      <c r="H58" s="77"/>
      <c r="I58" s="77"/>
      <c r="J58" s="98"/>
      <c r="K58" s="77"/>
      <c r="L58" s="77"/>
      <c r="M58" s="77"/>
      <c r="N58" s="77"/>
    </row>
    <row r="59" spans="1:10" ht="17.25" customHeight="1">
      <c r="A59" s="128">
        <v>1014</v>
      </c>
      <c r="B59" s="79">
        <f>'Titulní list'!B155</f>
        <v>0</v>
      </c>
      <c r="C59" s="87"/>
      <c r="D59" s="86"/>
      <c r="E59" s="86"/>
      <c r="F59" s="86"/>
      <c r="G59" s="86"/>
      <c r="H59" s="86"/>
      <c r="I59" s="86"/>
      <c r="J59" s="88"/>
    </row>
    <row r="60" spans="1:10" ht="17.25" customHeight="1">
      <c r="A60" s="128"/>
      <c r="B60" s="79"/>
      <c r="C60" s="87"/>
      <c r="D60" s="86"/>
      <c r="E60" s="86"/>
      <c r="F60" s="86"/>
      <c r="G60" s="86"/>
      <c r="H60" s="86"/>
      <c r="I60" s="86"/>
      <c r="J60" s="88"/>
    </row>
    <row r="61" spans="1:14" ht="17.25" customHeight="1">
      <c r="A61" s="129"/>
      <c r="B61" s="90" t="s">
        <v>244</v>
      </c>
      <c r="C61" s="94">
        <f>SUM(J59:J60)</f>
        <v>0</v>
      </c>
      <c r="D61" s="94"/>
      <c r="E61" s="94"/>
      <c r="F61" s="94"/>
      <c r="G61" s="94"/>
      <c r="H61" s="94"/>
      <c r="I61" s="94"/>
      <c r="J61" s="94">
        <f>SUM(J59:J60)</f>
        <v>0</v>
      </c>
      <c r="K61" s="77"/>
      <c r="L61" s="77"/>
      <c r="M61" s="77"/>
      <c r="N61" s="77"/>
    </row>
    <row r="62" spans="1:14" ht="9" customHeight="1">
      <c r="A62" s="130"/>
      <c r="B62" s="77"/>
      <c r="C62" s="92"/>
      <c r="D62" s="77"/>
      <c r="E62" s="77"/>
      <c r="F62" s="77"/>
      <c r="G62" s="77"/>
      <c r="H62" s="77"/>
      <c r="I62" s="77"/>
      <c r="J62" s="98"/>
      <c r="K62" s="77"/>
      <c r="L62" s="77"/>
      <c r="M62" s="77"/>
      <c r="N62" s="77"/>
    </row>
    <row r="63" spans="1:10" ht="17.25" customHeight="1">
      <c r="A63" s="128">
        <v>1015</v>
      </c>
      <c r="B63" s="79">
        <f>'Titulní list'!B156</f>
        <v>0</v>
      </c>
      <c r="C63" s="87"/>
      <c r="D63" s="86"/>
      <c r="E63" s="86"/>
      <c r="F63" s="86"/>
      <c r="G63" s="86"/>
      <c r="H63" s="86"/>
      <c r="I63" s="86"/>
      <c r="J63" s="88"/>
    </row>
    <row r="64" spans="1:10" ht="17.25" customHeight="1">
      <c r="A64" s="128"/>
      <c r="B64" s="79"/>
      <c r="C64" s="87"/>
      <c r="D64" s="86"/>
      <c r="E64" s="86"/>
      <c r="F64" s="86"/>
      <c r="G64" s="86"/>
      <c r="H64" s="86"/>
      <c r="I64" s="86"/>
      <c r="J64" s="88"/>
    </row>
    <row r="65" spans="1:14" ht="17.25" customHeight="1">
      <c r="A65" s="129"/>
      <c r="B65" s="90" t="s">
        <v>244</v>
      </c>
      <c r="C65" s="94">
        <f>SUM(J63:J64)</f>
        <v>0</v>
      </c>
      <c r="D65" s="94"/>
      <c r="E65" s="94"/>
      <c r="F65" s="94"/>
      <c r="G65" s="94"/>
      <c r="H65" s="94"/>
      <c r="I65" s="94"/>
      <c r="J65" s="94">
        <f>SUM(J63:J64)</f>
        <v>0</v>
      </c>
      <c r="K65" s="77"/>
      <c r="L65" s="77"/>
      <c r="M65" s="77"/>
      <c r="N65" s="77"/>
    </row>
    <row r="66" spans="1:14" ht="9" customHeight="1">
      <c r="A66" s="130"/>
      <c r="B66" s="77"/>
      <c r="C66" s="92"/>
      <c r="D66" s="77"/>
      <c r="E66" s="77"/>
      <c r="F66" s="77"/>
      <c r="G66" s="77"/>
      <c r="H66" s="77"/>
      <c r="I66" s="77"/>
      <c r="J66" s="98"/>
      <c r="K66" s="77"/>
      <c r="L66" s="77"/>
      <c r="M66" s="77"/>
      <c r="N66" s="77"/>
    </row>
    <row r="67" spans="1:10" ht="17.25" customHeight="1">
      <c r="A67" s="128">
        <v>1016</v>
      </c>
      <c r="B67" s="79">
        <f>'Titulní list'!B157</f>
        <v>0</v>
      </c>
      <c r="C67" s="87"/>
      <c r="D67" s="86"/>
      <c r="E67" s="86"/>
      <c r="F67" s="86"/>
      <c r="G67" s="86"/>
      <c r="H67" s="86"/>
      <c r="I67" s="86"/>
      <c r="J67" s="88"/>
    </row>
    <row r="68" spans="1:10" ht="17.25" customHeight="1">
      <c r="A68" s="128"/>
      <c r="B68" s="79"/>
      <c r="C68" s="87"/>
      <c r="D68" s="86"/>
      <c r="E68" s="86"/>
      <c r="F68" s="86"/>
      <c r="G68" s="86"/>
      <c r="H68" s="86"/>
      <c r="I68" s="86"/>
      <c r="J68" s="88"/>
    </row>
    <row r="69" spans="1:14" ht="17.25" customHeight="1">
      <c r="A69" s="129"/>
      <c r="B69" s="90" t="s">
        <v>244</v>
      </c>
      <c r="C69" s="94">
        <f>SUM(J67:J68)</f>
        <v>0</v>
      </c>
      <c r="D69" s="94"/>
      <c r="E69" s="94"/>
      <c r="F69" s="94"/>
      <c r="G69" s="94"/>
      <c r="H69" s="94"/>
      <c r="I69" s="94"/>
      <c r="J69" s="94">
        <f>SUM(J67:J68)</f>
        <v>0</v>
      </c>
      <c r="K69" s="77"/>
      <c r="L69" s="77"/>
      <c r="M69" s="77"/>
      <c r="N69" s="77"/>
    </row>
    <row r="70" spans="1:14" ht="9" customHeight="1">
      <c r="A70" s="130"/>
      <c r="B70" s="77"/>
      <c r="C70" s="92"/>
      <c r="D70" s="77"/>
      <c r="E70" s="77"/>
      <c r="F70" s="77"/>
      <c r="G70" s="77"/>
      <c r="H70" s="77"/>
      <c r="I70" s="77"/>
      <c r="J70" s="98"/>
      <c r="K70" s="77"/>
      <c r="L70" s="77"/>
      <c r="M70" s="77"/>
      <c r="N70" s="77"/>
    </row>
    <row r="71" spans="1:10" ht="17.25" customHeight="1">
      <c r="A71" s="128">
        <v>1017</v>
      </c>
      <c r="B71" s="79">
        <f>'Titulní list'!B158</f>
        <v>0</v>
      </c>
      <c r="C71" s="87"/>
      <c r="D71" s="86"/>
      <c r="E71" s="86"/>
      <c r="F71" s="86"/>
      <c r="G71" s="86"/>
      <c r="H71" s="86"/>
      <c r="I71" s="86"/>
      <c r="J71" s="88"/>
    </row>
    <row r="72" spans="1:10" ht="17.25" customHeight="1">
      <c r="A72" s="128"/>
      <c r="B72" s="79"/>
      <c r="C72" s="87"/>
      <c r="D72" s="86"/>
      <c r="E72" s="86"/>
      <c r="F72" s="86"/>
      <c r="G72" s="86"/>
      <c r="H72" s="86"/>
      <c r="I72" s="86"/>
      <c r="J72" s="88"/>
    </row>
    <row r="73" spans="1:14" ht="17.25" customHeight="1">
      <c r="A73" s="129"/>
      <c r="B73" s="90" t="s">
        <v>244</v>
      </c>
      <c r="C73" s="94">
        <f>SUM(J71:J72)</f>
        <v>0</v>
      </c>
      <c r="D73" s="94"/>
      <c r="E73" s="94"/>
      <c r="F73" s="94"/>
      <c r="G73" s="94"/>
      <c r="H73" s="94"/>
      <c r="I73" s="94"/>
      <c r="J73" s="94">
        <f>SUM(J71:J72)</f>
        <v>0</v>
      </c>
      <c r="K73" s="77"/>
      <c r="L73" s="77"/>
      <c r="M73" s="77"/>
      <c r="N73" s="77"/>
    </row>
    <row r="74" spans="1:14" ht="9" customHeight="1">
      <c r="A74" s="130"/>
      <c r="B74" s="77"/>
      <c r="C74" s="92"/>
      <c r="D74" s="77"/>
      <c r="E74" s="77"/>
      <c r="F74" s="77"/>
      <c r="G74" s="77"/>
      <c r="H74" s="77"/>
      <c r="I74" s="77"/>
      <c r="J74" s="98"/>
      <c r="K74" s="77"/>
      <c r="L74" s="77"/>
      <c r="M74" s="77"/>
      <c r="N74" s="77"/>
    </row>
    <row r="75" spans="1:10" ht="17.25" customHeight="1">
      <c r="A75" s="128">
        <v>1018</v>
      </c>
      <c r="B75" s="79">
        <f>'Titulní list'!B159</f>
        <v>0</v>
      </c>
      <c r="C75" s="87"/>
      <c r="D75" s="86"/>
      <c r="E75" s="86"/>
      <c r="F75" s="86"/>
      <c r="G75" s="86"/>
      <c r="H75" s="86"/>
      <c r="I75" s="86"/>
      <c r="J75" s="88"/>
    </row>
    <row r="76" spans="1:10" ht="17.25" customHeight="1">
      <c r="A76" s="128"/>
      <c r="B76" s="79"/>
      <c r="C76" s="87"/>
      <c r="D76" s="86"/>
      <c r="E76" s="86"/>
      <c r="F76" s="86"/>
      <c r="G76" s="86"/>
      <c r="H76" s="86"/>
      <c r="I76" s="86"/>
      <c r="J76" s="88"/>
    </row>
    <row r="77" spans="1:14" ht="17.25" customHeight="1">
      <c r="A77" s="129"/>
      <c r="B77" s="90" t="s">
        <v>244</v>
      </c>
      <c r="C77" s="94">
        <f>SUM(J75:J76)</f>
        <v>0</v>
      </c>
      <c r="D77" s="94"/>
      <c r="E77" s="94"/>
      <c r="F77" s="94"/>
      <c r="G77" s="94"/>
      <c r="H77" s="94"/>
      <c r="I77" s="94"/>
      <c r="J77" s="94">
        <f>SUM(J75:J76)</f>
        <v>0</v>
      </c>
      <c r="K77" s="77"/>
      <c r="L77" s="77"/>
      <c r="M77" s="77"/>
      <c r="N77" s="77"/>
    </row>
    <row r="78" spans="1:14" ht="9" customHeight="1">
      <c r="A78" s="130"/>
      <c r="B78" s="77"/>
      <c r="C78" s="92"/>
      <c r="D78" s="77"/>
      <c r="E78" s="77"/>
      <c r="F78" s="77"/>
      <c r="G78" s="77"/>
      <c r="H78" s="77"/>
      <c r="I78" s="77"/>
      <c r="J78" s="98"/>
      <c r="K78" s="77"/>
      <c r="L78" s="77"/>
      <c r="M78" s="77"/>
      <c r="N78" s="77"/>
    </row>
    <row r="79" spans="1:10" ht="17.25" customHeight="1">
      <c r="A79" s="128">
        <v>1019</v>
      </c>
      <c r="B79" s="79">
        <f>'Titulní list'!B160</f>
        <v>0</v>
      </c>
      <c r="C79" s="87"/>
      <c r="D79" s="86"/>
      <c r="E79" s="86"/>
      <c r="F79" s="86"/>
      <c r="G79" s="86"/>
      <c r="H79" s="86"/>
      <c r="I79" s="86"/>
      <c r="J79" s="88"/>
    </row>
    <row r="80" spans="1:10" ht="17.25" customHeight="1">
      <c r="A80" s="128"/>
      <c r="B80" s="79"/>
      <c r="C80" s="87"/>
      <c r="D80" s="86"/>
      <c r="E80" s="86"/>
      <c r="F80" s="86"/>
      <c r="G80" s="86"/>
      <c r="H80" s="86"/>
      <c r="I80" s="86"/>
      <c r="J80" s="88"/>
    </row>
    <row r="81" spans="1:14" ht="17.25" customHeight="1">
      <c r="A81" s="129"/>
      <c r="B81" s="90" t="s">
        <v>244</v>
      </c>
      <c r="C81" s="94">
        <f>SUM(J79:J80)</f>
        <v>0</v>
      </c>
      <c r="D81" s="94"/>
      <c r="E81" s="94"/>
      <c r="F81" s="94"/>
      <c r="G81" s="94"/>
      <c r="H81" s="94"/>
      <c r="I81" s="94"/>
      <c r="J81" s="94">
        <f>SUM(J79:J80)</f>
        <v>0</v>
      </c>
      <c r="K81" s="77"/>
      <c r="L81" s="77"/>
      <c r="M81" s="77"/>
      <c r="N81" s="77"/>
    </row>
    <row r="82" spans="1:14" ht="9" customHeight="1">
      <c r="A82" s="130"/>
      <c r="B82" s="77"/>
      <c r="C82" s="92"/>
      <c r="D82" s="77"/>
      <c r="E82" s="77"/>
      <c r="F82" s="77"/>
      <c r="G82" s="77"/>
      <c r="H82" s="77"/>
      <c r="I82" s="77"/>
      <c r="J82" s="98"/>
      <c r="K82" s="77"/>
      <c r="L82" s="77"/>
      <c r="M82" s="77"/>
      <c r="N82" s="77"/>
    </row>
    <row r="83" spans="1:10" ht="17.25" customHeight="1">
      <c r="A83" s="128">
        <v>1020</v>
      </c>
      <c r="B83" s="79">
        <f>'Titulní list'!B161</f>
        <v>0</v>
      </c>
      <c r="C83" s="87"/>
      <c r="D83" s="86"/>
      <c r="E83" s="86"/>
      <c r="F83" s="86"/>
      <c r="G83" s="86"/>
      <c r="H83" s="86"/>
      <c r="I83" s="86"/>
      <c r="J83" s="88"/>
    </row>
    <row r="84" spans="1:10" ht="17.25" customHeight="1">
      <c r="A84" s="128"/>
      <c r="B84" s="79"/>
      <c r="C84" s="87"/>
      <c r="D84" s="86"/>
      <c r="E84" s="86"/>
      <c r="F84" s="86"/>
      <c r="G84" s="86"/>
      <c r="H84" s="86"/>
      <c r="I84" s="86"/>
      <c r="J84" s="88"/>
    </row>
    <row r="85" spans="1:14" ht="17.25" customHeight="1">
      <c r="A85" s="129"/>
      <c r="B85" s="90" t="s">
        <v>244</v>
      </c>
      <c r="C85" s="94">
        <f>SUM(J83:J84)</f>
        <v>0</v>
      </c>
      <c r="D85" s="94"/>
      <c r="E85" s="94"/>
      <c r="F85" s="94"/>
      <c r="G85" s="94"/>
      <c r="H85" s="94"/>
      <c r="I85" s="94"/>
      <c r="J85" s="94">
        <f>SUM(J83:J84)</f>
        <v>0</v>
      </c>
      <c r="K85" s="77"/>
      <c r="L85" s="77"/>
      <c r="M85" s="77"/>
      <c r="N85" s="77"/>
    </row>
    <row r="86" spans="1:14" ht="9" customHeight="1">
      <c r="A86" s="130"/>
      <c r="B86" s="77"/>
      <c r="C86" s="92"/>
      <c r="D86" s="77"/>
      <c r="E86" s="77"/>
      <c r="F86" s="77"/>
      <c r="G86" s="77"/>
      <c r="H86" s="77"/>
      <c r="I86" s="77"/>
      <c r="J86" s="98"/>
      <c r="K86" s="77"/>
      <c r="L86" s="77"/>
      <c r="M86" s="77"/>
      <c r="N86" s="77"/>
    </row>
    <row r="87" spans="1:10" ht="17.25" customHeight="1">
      <c r="A87" s="128">
        <v>1021</v>
      </c>
      <c r="B87" s="79">
        <f>'Titulní list'!B162</f>
        <v>0</v>
      </c>
      <c r="C87" s="87"/>
      <c r="D87" s="86"/>
      <c r="E87" s="86"/>
      <c r="F87" s="86"/>
      <c r="G87" s="86"/>
      <c r="H87" s="86"/>
      <c r="I87" s="86"/>
      <c r="J87" s="88"/>
    </row>
    <row r="88" spans="1:10" ht="17.25" customHeight="1">
      <c r="A88" s="128"/>
      <c r="B88" s="79"/>
      <c r="C88" s="87"/>
      <c r="D88" s="86"/>
      <c r="E88" s="86"/>
      <c r="F88" s="86"/>
      <c r="G88" s="86"/>
      <c r="H88" s="86"/>
      <c r="I88" s="86"/>
      <c r="J88" s="88"/>
    </row>
    <row r="89" spans="1:14" ht="17.25" customHeight="1">
      <c r="A89" s="129"/>
      <c r="B89" s="90" t="s">
        <v>244</v>
      </c>
      <c r="C89" s="94">
        <f>SUM(J87:J88)</f>
        <v>0</v>
      </c>
      <c r="D89" s="94"/>
      <c r="E89" s="94"/>
      <c r="F89" s="94"/>
      <c r="G89" s="94"/>
      <c r="H89" s="94"/>
      <c r="I89" s="94"/>
      <c r="J89" s="94">
        <f>SUM(J87:J88)</f>
        <v>0</v>
      </c>
      <c r="K89" s="77"/>
      <c r="L89" s="77"/>
      <c r="M89" s="77"/>
      <c r="N89" s="77"/>
    </row>
    <row r="90" spans="1:14" ht="9" customHeight="1">
      <c r="A90" s="130"/>
      <c r="B90" s="77"/>
      <c r="C90" s="92"/>
      <c r="D90" s="77"/>
      <c r="E90" s="77"/>
      <c r="F90" s="77"/>
      <c r="G90" s="77"/>
      <c r="H90" s="77"/>
      <c r="I90" s="77"/>
      <c r="J90" s="98"/>
      <c r="K90" s="77"/>
      <c r="L90" s="77"/>
      <c r="M90" s="77"/>
      <c r="N90" s="77"/>
    </row>
    <row r="91" spans="1:10" ht="17.25" customHeight="1">
      <c r="A91" s="128">
        <v>1022</v>
      </c>
      <c r="B91" s="79">
        <f>'Titulní list'!B163</f>
        <v>0</v>
      </c>
      <c r="C91" s="87"/>
      <c r="D91" s="86"/>
      <c r="E91" s="86"/>
      <c r="F91" s="86"/>
      <c r="G91" s="86"/>
      <c r="H91" s="86"/>
      <c r="I91" s="86"/>
      <c r="J91" s="88"/>
    </row>
    <row r="92" spans="1:10" ht="17.25" customHeight="1">
      <c r="A92" s="128"/>
      <c r="B92" s="79"/>
      <c r="C92" s="87"/>
      <c r="D92" s="86"/>
      <c r="E92" s="86"/>
      <c r="F92" s="86"/>
      <c r="G92" s="86"/>
      <c r="H92" s="86"/>
      <c r="I92" s="86"/>
      <c r="J92" s="88"/>
    </row>
    <row r="93" spans="1:14" ht="17.25" customHeight="1">
      <c r="A93" s="129"/>
      <c r="B93" s="90" t="s">
        <v>244</v>
      </c>
      <c r="C93" s="94">
        <f>SUM(J91:J92)</f>
        <v>0</v>
      </c>
      <c r="D93" s="94"/>
      <c r="E93" s="94"/>
      <c r="F93" s="94"/>
      <c r="G93" s="94"/>
      <c r="H93" s="94"/>
      <c r="I93" s="94"/>
      <c r="J93" s="94">
        <f>SUM(J91:J92)</f>
        <v>0</v>
      </c>
      <c r="K93" s="77"/>
      <c r="L93" s="77"/>
      <c r="M93" s="77"/>
      <c r="N93" s="77"/>
    </row>
    <row r="94" spans="1:14" ht="9" customHeight="1">
      <c r="A94" s="130"/>
      <c r="B94" s="77"/>
      <c r="C94" s="92"/>
      <c r="D94" s="77"/>
      <c r="E94" s="77"/>
      <c r="F94" s="77"/>
      <c r="G94" s="77"/>
      <c r="H94" s="77"/>
      <c r="I94" s="77"/>
      <c r="J94" s="98"/>
      <c r="K94" s="77"/>
      <c r="L94" s="77"/>
      <c r="M94" s="77"/>
      <c r="N94" s="77"/>
    </row>
    <row r="95" spans="1:10" ht="17.25" customHeight="1">
      <c r="A95" s="128">
        <v>1023</v>
      </c>
      <c r="B95" s="79">
        <f>'Titulní list'!B164</f>
        <v>0</v>
      </c>
      <c r="C95" s="87"/>
      <c r="D95" s="86"/>
      <c r="E95" s="86"/>
      <c r="F95" s="86"/>
      <c r="G95" s="86"/>
      <c r="H95" s="86"/>
      <c r="I95" s="86"/>
      <c r="J95" s="88"/>
    </row>
    <row r="96" spans="1:10" ht="17.25" customHeight="1">
      <c r="A96" s="128"/>
      <c r="B96" s="79"/>
      <c r="C96" s="87"/>
      <c r="D96" s="86"/>
      <c r="E96" s="86"/>
      <c r="F96" s="86"/>
      <c r="G96" s="86"/>
      <c r="H96" s="86"/>
      <c r="I96" s="86"/>
      <c r="J96" s="88"/>
    </row>
    <row r="97" spans="1:14" ht="17.25" customHeight="1">
      <c r="A97" s="129"/>
      <c r="B97" s="90" t="s">
        <v>244</v>
      </c>
      <c r="C97" s="94">
        <f>SUM(J95:J96)</f>
        <v>0</v>
      </c>
      <c r="D97" s="94"/>
      <c r="E97" s="94"/>
      <c r="F97" s="94"/>
      <c r="G97" s="94"/>
      <c r="H97" s="94"/>
      <c r="I97" s="94"/>
      <c r="J97" s="94">
        <f>SUM(J95:J96)</f>
        <v>0</v>
      </c>
      <c r="K97" s="77"/>
      <c r="L97" s="77"/>
      <c r="M97" s="77"/>
      <c r="N97" s="77"/>
    </row>
    <row r="98" spans="1:14" ht="9" customHeight="1">
      <c r="A98" s="130"/>
      <c r="B98" s="77"/>
      <c r="C98" s="92"/>
      <c r="D98" s="77"/>
      <c r="E98" s="77"/>
      <c r="F98" s="77"/>
      <c r="G98" s="77"/>
      <c r="H98" s="77"/>
      <c r="I98" s="77"/>
      <c r="J98" s="98"/>
      <c r="K98" s="77"/>
      <c r="L98" s="77"/>
      <c r="M98" s="77"/>
      <c r="N98" s="77"/>
    </row>
    <row r="99" spans="1:10" ht="17.25" customHeight="1">
      <c r="A99" s="128">
        <v>1024</v>
      </c>
      <c r="B99" s="79">
        <f>'Titulní list'!B165</f>
        <v>0</v>
      </c>
      <c r="C99" s="87"/>
      <c r="D99" s="86"/>
      <c r="E99" s="86"/>
      <c r="F99" s="86"/>
      <c r="G99" s="86"/>
      <c r="H99" s="86"/>
      <c r="I99" s="86"/>
      <c r="J99" s="88"/>
    </row>
    <row r="100" spans="1:10" ht="17.25" customHeight="1">
      <c r="A100" s="128"/>
      <c r="B100" s="79"/>
      <c r="C100" s="87"/>
      <c r="D100" s="86"/>
      <c r="E100" s="86"/>
      <c r="F100" s="86"/>
      <c r="G100" s="86"/>
      <c r="H100" s="86"/>
      <c r="I100" s="86"/>
      <c r="J100" s="88"/>
    </row>
    <row r="101" spans="1:14" ht="17.25" customHeight="1">
      <c r="A101" s="129"/>
      <c r="B101" s="90" t="s">
        <v>244</v>
      </c>
      <c r="C101" s="94">
        <f>SUM(J99:J100)</f>
        <v>0</v>
      </c>
      <c r="D101" s="94"/>
      <c r="E101" s="94"/>
      <c r="F101" s="94"/>
      <c r="G101" s="94"/>
      <c r="H101" s="94"/>
      <c r="I101" s="94"/>
      <c r="J101" s="94">
        <f>SUM(J99:J100)</f>
        <v>0</v>
      </c>
      <c r="K101" s="77"/>
      <c r="L101" s="77"/>
      <c r="M101" s="77"/>
      <c r="N101" s="77"/>
    </row>
    <row r="102" spans="1:14" ht="9" customHeight="1">
      <c r="A102" s="130"/>
      <c r="B102" s="77"/>
      <c r="C102" s="92"/>
      <c r="D102" s="77"/>
      <c r="E102" s="77"/>
      <c r="F102" s="77"/>
      <c r="G102" s="77"/>
      <c r="H102" s="77"/>
      <c r="I102" s="77"/>
      <c r="J102" s="98"/>
      <c r="K102" s="77"/>
      <c r="L102" s="77"/>
      <c r="M102" s="77"/>
      <c r="N102" s="77"/>
    </row>
    <row r="103" spans="1:10" ht="17.25" customHeight="1">
      <c r="A103" s="128">
        <v>1025</v>
      </c>
      <c r="B103" s="79">
        <f>'Titulní list'!B166</f>
        <v>0</v>
      </c>
      <c r="C103" s="87"/>
      <c r="D103" s="86"/>
      <c r="E103" s="86"/>
      <c r="F103" s="86"/>
      <c r="G103" s="86"/>
      <c r="H103" s="86"/>
      <c r="I103" s="86"/>
      <c r="J103" s="88"/>
    </row>
    <row r="104" spans="1:10" ht="17.25" customHeight="1">
      <c r="A104" s="128"/>
      <c r="B104" s="79"/>
      <c r="C104" s="87"/>
      <c r="D104" s="86"/>
      <c r="E104" s="86"/>
      <c r="F104" s="86"/>
      <c r="G104" s="86"/>
      <c r="H104" s="86"/>
      <c r="I104" s="86"/>
      <c r="J104" s="88"/>
    </row>
    <row r="105" spans="1:14" ht="17.25" customHeight="1">
      <c r="A105" s="129"/>
      <c r="B105" s="90" t="s">
        <v>244</v>
      </c>
      <c r="C105" s="94">
        <f>SUM(J103:J104)</f>
        <v>0</v>
      </c>
      <c r="D105" s="94"/>
      <c r="E105" s="94"/>
      <c r="F105" s="94"/>
      <c r="G105" s="94"/>
      <c r="H105" s="94"/>
      <c r="I105" s="94"/>
      <c r="J105" s="94">
        <f>SUM(J103:J104)</f>
        <v>0</v>
      </c>
      <c r="K105" s="77"/>
      <c r="L105" s="77"/>
      <c r="M105" s="77"/>
      <c r="N105" s="77"/>
    </row>
    <row r="106" spans="1:14" ht="9" customHeight="1">
      <c r="A106" s="130"/>
      <c r="B106" s="77"/>
      <c r="C106" s="92"/>
      <c r="D106" s="77"/>
      <c r="E106" s="77"/>
      <c r="F106" s="77"/>
      <c r="G106" s="77"/>
      <c r="H106" s="77"/>
      <c r="I106" s="77"/>
      <c r="J106" s="98"/>
      <c r="K106" s="77"/>
      <c r="L106" s="77"/>
      <c r="M106" s="77"/>
      <c r="N106" s="77"/>
    </row>
    <row r="107" spans="1:10" ht="17.25" customHeight="1">
      <c r="A107" s="128">
        <v>1026</v>
      </c>
      <c r="B107" s="79">
        <f>'Titulní list'!B167</f>
        <v>0</v>
      </c>
      <c r="C107" s="87"/>
      <c r="D107" s="86"/>
      <c r="E107" s="86"/>
      <c r="F107" s="86"/>
      <c r="G107" s="86"/>
      <c r="H107" s="86"/>
      <c r="I107" s="86"/>
      <c r="J107" s="88"/>
    </row>
    <row r="108" spans="1:10" ht="17.25" customHeight="1">
      <c r="A108" s="128"/>
      <c r="B108" s="79"/>
      <c r="C108" s="87"/>
      <c r="D108" s="86"/>
      <c r="E108" s="86"/>
      <c r="F108" s="86"/>
      <c r="G108" s="86"/>
      <c r="H108" s="86"/>
      <c r="I108" s="86"/>
      <c r="J108" s="88"/>
    </row>
    <row r="109" spans="1:14" ht="17.25" customHeight="1">
      <c r="A109" s="129"/>
      <c r="B109" s="90" t="s">
        <v>244</v>
      </c>
      <c r="C109" s="94">
        <f>SUM(J107:J108)</f>
        <v>0</v>
      </c>
      <c r="D109" s="94"/>
      <c r="E109" s="94"/>
      <c r="F109" s="94"/>
      <c r="G109" s="94"/>
      <c r="H109" s="94"/>
      <c r="I109" s="94"/>
      <c r="J109" s="94">
        <f>SUM(J107:J108)</f>
        <v>0</v>
      </c>
      <c r="K109" s="77"/>
      <c r="L109" s="77"/>
      <c r="M109" s="77"/>
      <c r="N109" s="77"/>
    </row>
    <row r="110" spans="1:14" ht="9" customHeight="1">
      <c r="A110" s="130"/>
      <c r="B110" s="77"/>
      <c r="C110" s="92"/>
      <c r="D110" s="77"/>
      <c r="E110" s="77"/>
      <c r="F110" s="77"/>
      <c r="G110" s="77"/>
      <c r="H110" s="77"/>
      <c r="I110" s="77"/>
      <c r="J110" s="98"/>
      <c r="K110" s="77"/>
      <c r="L110" s="77"/>
      <c r="M110" s="77"/>
      <c r="N110" s="77"/>
    </row>
    <row r="111" spans="1:10" ht="17.25" customHeight="1">
      <c r="A111" s="128">
        <v>1027</v>
      </c>
      <c r="B111" s="79">
        <f>'Titulní list'!B168</f>
        <v>0</v>
      </c>
      <c r="C111" s="87"/>
      <c r="D111" s="86"/>
      <c r="E111" s="86"/>
      <c r="F111" s="86"/>
      <c r="G111" s="86"/>
      <c r="H111" s="86"/>
      <c r="I111" s="86"/>
      <c r="J111" s="88"/>
    </row>
    <row r="112" spans="1:10" ht="17.25" customHeight="1">
      <c r="A112" s="128"/>
      <c r="B112" s="79"/>
      <c r="C112" s="87"/>
      <c r="D112" s="86"/>
      <c r="E112" s="86"/>
      <c r="F112" s="86"/>
      <c r="G112" s="86"/>
      <c r="H112" s="86"/>
      <c r="I112" s="86"/>
      <c r="J112" s="88"/>
    </row>
    <row r="113" spans="1:14" ht="17.25" customHeight="1">
      <c r="A113" s="129"/>
      <c r="B113" s="90" t="s">
        <v>244</v>
      </c>
      <c r="C113" s="94">
        <f>SUM(J111:J112)</f>
        <v>0</v>
      </c>
      <c r="D113" s="94"/>
      <c r="E113" s="94"/>
      <c r="F113" s="94"/>
      <c r="G113" s="94"/>
      <c r="H113" s="94"/>
      <c r="I113" s="94"/>
      <c r="J113" s="94">
        <f>SUM(J111:J112)</f>
        <v>0</v>
      </c>
      <c r="K113" s="77"/>
      <c r="L113" s="77"/>
      <c r="M113" s="77"/>
      <c r="N113" s="77"/>
    </row>
    <row r="114" spans="1:14" ht="9" customHeight="1">
      <c r="A114" s="130"/>
      <c r="B114" s="77"/>
      <c r="C114" s="92"/>
      <c r="D114" s="77"/>
      <c r="E114" s="77"/>
      <c r="F114" s="77"/>
      <c r="G114" s="77"/>
      <c r="H114" s="77"/>
      <c r="I114" s="77"/>
      <c r="J114" s="98"/>
      <c r="K114" s="77"/>
      <c r="L114" s="77"/>
      <c r="M114" s="77"/>
      <c r="N114" s="77"/>
    </row>
    <row r="115" spans="1:10" ht="17.25" customHeight="1">
      <c r="A115" s="128">
        <v>1028</v>
      </c>
      <c r="B115" s="79">
        <f>'Titulní list'!B169</f>
        <v>0</v>
      </c>
      <c r="C115" s="87"/>
      <c r="D115" s="86"/>
      <c r="E115" s="86"/>
      <c r="F115" s="86"/>
      <c r="G115" s="86"/>
      <c r="H115" s="86"/>
      <c r="I115" s="86"/>
      <c r="J115" s="88"/>
    </row>
    <row r="116" spans="1:10" ht="17.25" customHeight="1">
      <c r="A116" s="128"/>
      <c r="B116" s="79"/>
      <c r="C116" s="87"/>
      <c r="D116" s="86"/>
      <c r="E116" s="86"/>
      <c r="F116" s="86"/>
      <c r="G116" s="86"/>
      <c r="H116" s="86"/>
      <c r="I116" s="86"/>
      <c r="J116" s="88"/>
    </row>
    <row r="117" spans="1:14" ht="17.25" customHeight="1">
      <c r="A117" s="129"/>
      <c r="B117" s="90" t="s">
        <v>244</v>
      </c>
      <c r="C117" s="91">
        <f>SUM(J115:J116)</f>
        <v>0</v>
      </c>
      <c r="D117" s="91"/>
      <c r="E117" s="91"/>
      <c r="F117" s="91"/>
      <c r="G117" s="91"/>
      <c r="H117" s="91"/>
      <c r="I117" s="91"/>
      <c r="J117" s="91">
        <f>SUM(J115:J116)</f>
        <v>0</v>
      </c>
      <c r="K117" s="77"/>
      <c r="L117" s="77"/>
      <c r="M117" s="77"/>
      <c r="N117" s="77"/>
    </row>
    <row r="118" ht="17.25" customHeight="1"/>
    <row r="119" spans="1:10" s="125" customFormat="1" ht="22.5" customHeight="1">
      <c r="A119" s="101" t="s">
        <v>40</v>
      </c>
      <c r="B119" s="101"/>
      <c r="C119" s="114">
        <f>SUM(C117+C113+C109+C105+C101+C97+C93+C89+C85+C81+C77+C73+C69+C65+C61+C57+C53+C49+C45+C41+C37+C33+C29+C25+C21+C17+C13+C9)</f>
        <v>0</v>
      </c>
      <c r="D119" s="114"/>
      <c r="E119" s="114"/>
      <c r="F119" s="114"/>
      <c r="G119" s="114"/>
      <c r="H119" s="114"/>
      <c r="I119" s="114"/>
      <c r="J119" s="114"/>
    </row>
    <row r="120" ht="17.25" customHeight="1"/>
    <row r="121" spans="1:10" ht="17.25" customHeight="1">
      <c r="A121" s="86" t="s">
        <v>338</v>
      </c>
      <c r="B121" s="79" t="s">
        <v>293</v>
      </c>
      <c r="C121" s="87"/>
      <c r="D121" s="86"/>
      <c r="E121" s="86"/>
      <c r="F121" s="86"/>
      <c r="G121" s="86"/>
      <c r="H121" s="86"/>
      <c r="I121" s="110"/>
      <c r="J121" s="88"/>
    </row>
    <row r="122" spans="1:10" ht="17.25" customHeight="1">
      <c r="A122" s="86"/>
      <c r="B122" s="79"/>
      <c r="C122" s="87"/>
      <c r="D122" s="86"/>
      <c r="E122" s="86"/>
      <c r="F122" s="86"/>
      <c r="G122" s="86"/>
      <c r="H122" s="86"/>
      <c r="I122" s="110"/>
      <c r="J122" s="88"/>
    </row>
    <row r="123" spans="1:14" ht="17.25" customHeight="1">
      <c r="A123" s="89"/>
      <c r="B123" s="90" t="s">
        <v>244</v>
      </c>
      <c r="C123" s="91">
        <f>SUM(J121:J122)</f>
        <v>0</v>
      </c>
      <c r="D123" s="91"/>
      <c r="E123" s="91"/>
      <c r="F123" s="91"/>
      <c r="G123" s="91"/>
      <c r="H123" s="91"/>
      <c r="I123" s="91"/>
      <c r="J123" s="91">
        <f>SUM(J121:J122)</f>
        <v>0</v>
      </c>
      <c r="K123" s="77"/>
      <c r="L123" s="77"/>
      <c r="M123" s="77"/>
      <c r="N123" s="77"/>
    </row>
  </sheetData>
  <sheetProtection selectLockedCells="1" selectUnlockedCells="1"/>
  <mergeCells count="101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A28"/>
    <mergeCell ref="B27:B28"/>
    <mergeCell ref="C29:J29"/>
    <mergeCell ref="A31:A32"/>
    <mergeCell ref="B31:B32"/>
    <mergeCell ref="C33:J33"/>
    <mergeCell ref="A35:A36"/>
    <mergeCell ref="B35:B36"/>
    <mergeCell ref="C37:J37"/>
    <mergeCell ref="A39:A40"/>
    <mergeCell ref="B39:B40"/>
    <mergeCell ref="C41:J41"/>
    <mergeCell ref="A43:A44"/>
    <mergeCell ref="B43:B44"/>
    <mergeCell ref="C45:J45"/>
    <mergeCell ref="A47:A48"/>
    <mergeCell ref="B47:B48"/>
    <mergeCell ref="C49:J49"/>
    <mergeCell ref="A51:A52"/>
    <mergeCell ref="B51:B52"/>
    <mergeCell ref="C53:J53"/>
    <mergeCell ref="A55:A56"/>
    <mergeCell ref="B55:B56"/>
    <mergeCell ref="C57:J57"/>
    <mergeCell ref="A59:A60"/>
    <mergeCell ref="B59:B60"/>
    <mergeCell ref="C61:J61"/>
    <mergeCell ref="A63:A64"/>
    <mergeCell ref="B63:B64"/>
    <mergeCell ref="C65:J65"/>
    <mergeCell ref="A67:A68"/>
    <mergeCell ref="B67:B68"/>
    <mergeCell ref="C69:J69"/>
    <mergeCell ref="A71:A72"/>
    <mergeCell ref="B71:B72"/>
    <mergeCell ref="C73:J73"/>
    <mergeCell ref="A75:A76"/>
    <mergeCell ref="B75:B76"/>
    <mergeCell ref="C77:J77"/>
    <mergeCell ref="A79:A80"/>
    <mergeCell ref="B79:B80"/>
    <mergeCell ref="C81:J81"/>
    <mergeCell ref="A83:A84"/>
    <mergeCell ref="B83:B84"/>
    <mergeCell ref="C85:J85"/>
    <mergeCell ref="A87:A88"/>
    <mergeCell ref="B87:B88"/>
    <mergeCell ref="C89:J89"/>
    <mergeCell ref="A91:A92"/>
    <mergeCell ref="B91:B92"/>
    <mergeCell ref="C93:J93"/>
    <mergeCell ref="A95:A96"/>
    <mergeCell ref="B95:B96"/>
    <mergeCell ref="C97:J97"/>
    <mergeCell ref="A99:A100"/>
    <mergeCell ref="B99:B100"/>
    <mergeCell ref="C101:J101"/>
    <mergeCell ref="A103:A104"/>
    <mergeCell ref="B103:B104"/>
    <mergeCell ref="C105:J105"/>
    <mergeCell ref="A107:A108"/>
    <mergeCell ref="B107:B108"/>
    <mergeCell ref="C109:J109"/>
    <mergeCell ref="A111:A112"/>
    <mergeCell ref="B111:B112"/>
    <mergeCell ref="C113:J113"/>
    <mergeCell ref="A115:A116"/>
    <mergeCell ref="B115:B116"/>
    <mergeCell ref="C117:J117"/>
    <mergeCell ref="A119:B119"/>
    <mergeCell ref="C119:J119"/>
    <mergeCell ref="A121:A122"/>
    <mergeCell ref="B121:B122"/>
    <mergeCell ref="C123:J123"/>
  </mergeCells>
  <printOptions/>
  <pageMargins left="0.7479166666666667" right="0.7479166666666667" top="0.7479166666666667" bottom="1.5944444444444446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59"/>
  <sheetViews>
    <sheetView showGridLines="0" zoomScale="75" zoomScaleNormal="75" workbookViewId="0" topLeftCell="A1">
      <selection activeCell="C7" sqref="C7"/>
    </sheetView>
  </sheetViews>
  <sheetFormatPr defaultColWidth="12.57421875" defaultRowHeight="12.75" customHeight="1"/>
  <cols>
    <col min="1" max="1" width="6.28125" style="73" customWidth="1"/>
    <col min="2" max="2" width="28.28125" style="73" customWidth="1"/>
    <col min="3" max="3" width="26.7109375" style="74" customWidth="1"/>
    <col min="4" max="4" width="26.7109375" style="73" customWidth="1"/>
    <col min="5" max="6" width="7.57421875" style="73" customWidth="1"/>
    <col min="7" max="7" width="18.140625" style="73" customWidth="1"/>
    <col min="8" max="8" width="9.421875" style="73" customWidth="1"/>
    <col min="9" max="9" width="9.57421875" style="73" customWidth="1"/>
    <col min="10" max="10" width="12.00390625" style="75" customWidth="1"/>
    <col min="11" max="14" width="23.28125" style="73" customWidth="1"/>
    <col min="15" max="15" width="29.140625" style="73" customWidth="1"/>
    <col min="16" max="16" width="15.57421875" style="73" customWidth="1"/>
    <col min="17" max="17" width="15.00390625" style="73" customWidth="1"/>
    <col min="18" max="18" width="12.00390625" style="73" customWidth="1"/>
    <col min="19" max="19" width="15.8515625" style="73" customWidth="1"/>
    <col min="20" max="16384" width="12.00390625" style="73" customWidth="1"/>
  </cols>
  <sheetData>
    <row r="1" spans="1:14" ht="27.75" customHeight="1">
      <c r="A1" s="76" t="s">
        <v>256</v>
      </c>
      <c r="K1" s="77"/>
      <c r="L1" s="77"/>
      <c r="M1" s="77"/>
      <c r="N1" s="77"/>
    </row>
    <row r="2" spans="1:14" ht="17.25" customHeight="1">
      <c r="A2" s="78"/>
      <c r="K2" s="77"/>
      <c r="L2" s="77"/>
      <c r="M2" s="77"/>
      <c r="N2" s="77"/>
    </row>
    <row r="3" spans="1:10" s="120" customFormat="1" ht="17.25" customHeight="1">
      <c r="A3" s="116" t="s">
        <v>3</v>
      </c>
      <c r="B3" s="116"/>
      <c r="C3" s="117">
        <f>IF('Titulní list'!C6=0," ",'Titulní list'!C6)</f>
        <v>0</v>
      </c>
      <c r="D3" s="117"/>
      <c r="E3" s="118"/>
      <c r="F3" s="119"/>
      <c r="J3" s="121"/>
    </row>
    <row r="4" spans="1:14" ht="27.75" customHeight="1">
      <c r="A4" s="77"/>
      <c r="K4" s="77"/>
      <c r="L4" s="77"/>
      <c r="M4" s="77"/>
      <c r="N4" s="77"/>
    </row>
    <row r="5" spans="1:14" s="105" customFormat="1" ht="17.25" customHeight="1">
      <c r="A5" s="122">
        <v>11</v>
      </c>
      <c r="B5" s="123">
        <f>'Titulní list'!B173</f>
        <v>0</v>
      </c>
      <c r="C5" s="84" t="s">
        <v>257</v>
      </c>
      <c r="D5" s="85" t="s">
        <v>258</v>
      </c>
      <c r="E5" s="85" t="s">
        <v>259</v>
      </c>
      <c r="F5" s="85" t="s">
        <v>260</v>
      </c>
      <c r="G5" s="85" t="s">
        <v>261</v>
      </c>
      <c r="H5" s="85" t="s">
        <v>262</v>
      </c>
      <c r="I5" s="85" t="s">
        <v>263</v>
      </c>
      <c r="J5" s="84" t="s">
        <v>264</v>
      </c>
      <c r="K5" s="81"/>
      <c r="L5" s="81"/>
      <c r="M5" s="81"/>
      <c r="N5" s="81"/>
    </row>
    <row r="6" spans="1:14" ht="17.25" customHeight="1">
      <c r="A6" s="122"/>
      <c r="B6" s="123"/>
      <c r="C6" s="84"/>
      <c r="D6" s="85"/>
      <c r="E6" s="85"/>
      <c r="F6" s="85"/>
      <c r="G6" s="85"/>
      <c r="H6" s="85"/>
      <c r="I6" s="85"/>
      <c r="J6" s="84"/>
      <c r="K6" s="77"/>
      <c r="L6" s="77"/>
      <c r="M6" s="77"/>
      <c r="N6" s="77"/>
    </row>
    <row r="7" spans="1:14" ht="17.25" customHeight="1">
      <c r="A7" s="86" t="s">
        <v>339</v>
      </c>
      <c r="B7" s="124">
        <f>'Titulní list'!B174</f>
        <v>0</v>
      </c>
      <c r="C7" s="87"/>
      <c r="D7" s="86"/>
      <c r="E7" s="86"/>
      <c r="F7" s="86"/>
      <c r="G7" s="86"/>
      <c r="H7" s="86"/>
      <c r="I7" s="86"/>
      <c r="J7" s="88"/>
      <c r="K7" s="77"/>
      <c r="L7" s="77"/>
      <c r="M7" s="77"/>
      <c r="N7" s="77"/>
    </row>
    <row r="8" spans="1:14" ht="17.25" customHeight="1">
      <c r="A8" s="86"/>
      <c r="B8" s="124"/>
      <c r="C8" s="87"/>
      <c r="D8" s="86"/>
      <c r="E8" s="86"/>
      <c r="F8" s="86"/>
      <c r="G8" s="86"/>
      <c r="H8" s="86"/>
      <c r="I8" s="86"/>
      <c r="J8" s="88"/>
      <c r="K8" s="77"/>
      <c r="L8" s="77"/>
      <c r="M8" s="77"/>
      <c r="N8" s="77"/>
    </row>
    <row r="9" spans="1:14" ht="17.25" customHeight="1">
      <c r="A9" s="89"/>
      <c r="B9" s="90" t="s">
        <v>244</v>
      </c>
      <c r="C9" s="91">
        <f>SUM(J7:J8)</f>
        <v>0</v>
      </c>
      <c r="D9" s="91"/>
      <c r="E9" s="91"/>
      <c r="F9" s="91"/>
      <c r="G9" s="91"/>
      <c r="H9" s="91"/>
      <c r="I9" s="91"/>
      <c r="J9" s="91">
        <f>SUM(J7:J8)</f>
        <v>0</v>
      </c>
      <c r="K9" s="77"/>
      <c r="L9" s="77"/>
      <c r="M9" s="77"/>
      <c r="N9" s="77"/>
    </row>
    <row r="10" spans="1:14" ht="9" customHeight="1">
      <c r="A10" s="77"/>
      <c r="B10" s="77"/>
      <c r="C10" s="92"/>
      <c r="D10" s="77"/>
      <c r="E10" s="77"/>
      <c r="F10" s="77"/>
      <c r="G10" s="77"/>
      <c r="H10" s="77"/>
      <c r="I10" s="77"/>
      <c r="J10" s="98"/>
      <c r="K10" s="77"/>
      <c r="L10" s="77"/>
      <c r="M10" s="77"/>
      <c r="N10" s="77"/>
    </row>
    <row r="11" spans="1:14" ht="17.25" customHeight="1">
      <c r="A11" s="86" t="s">
        <v>340</v>
      </c>
      <c r="B11" s="124">
        <f>'Titulní list'!B175</f>
        <v>0</v>
      </c>
      <c r="C11" s="87"/>
      <c r="D11" s="86"/>
      <c r="E11" s="86"/>
      <c r="F11" s="86"/>
      <c r="G11" s="86"/>
      <c r="H11" s="86"/>
      <c r="I11" s="86"/>
      <c r="J11" s="88"/>
      <c r="K11" s="77"/>
      <c r="L11" s="77"/>
      <c r="M11" s="77"/>
      <c r="N11" s="77"/>
    </row>
    <row r="12" spans="1:14" ht="17.25" customHeight="1">
      <c r="A12" s="86"/>
      <c r="B12" s="124"/>
      <c r="C12" s="87"/>
      <c r="D12" s="86"/>
      <c r="E12" s="86"/>
      <c r="F12" s="86"/>
      <c r="G12" s="86"/>
      <c r="H12" s="86"/>
      <c r="I12" s="86"/>
      <c r="J12" s="88"/>
      <c r="K12" s="77"/>
      <c r="L12" s="77"/>
      <c r="M12" s="77"/>
      <c r="N12" s="77"/>
    </row>
    <row r="13" spans="1:14" ht="17.25" customHeight="1">
      <c r="A13" s="89"/>
      <c r="B13" s="90" t="s">
        <v>244</v>
      </c>
      <c r="C13" s="91">
        <f>SUM(J11:J12)</f>
        <v>0</v>
      </c>
      <c r="D13" s="91"/>
      <c r="E13" s="91"/>
      <c r="F13" s="91"/>
      <c r="G13" s="91"/>
      <c r="H13" s="91"/>
      <c r="I13" s="91"/>
      <c r="J13" s="91">
        <f>SUM(J11:J12)</f>
        <v>0</v>
      </c>
      <c r="K13" s="77"/>
      <c r="L13" s="77"/>
      <c r="M13" s="77"/>
      <c r="N13" s="77"/>
    </row>
    <row r="14" spans="1:14" ht="9" customHeight="1">
      <c r="A14" s="77"/>
      <c r="B14" s="77"/>
      <c r="C14" s="92"/>
      <c r="D14" s="77"/>
      <c r="E14" s="77"/>
      <c r="F14" s="77"/>
      <c r="G14" s="77"/>
      <c r="H14" s="77"/>
      <c r="I14" s="77"/>
      <c r="J14" s="98"/>
      <c r="K14" s="77"/>
      <c r="L14" s="77"/>
      <c r="M14" s="77"/>
      <c r="N14" s="77"/>
    </row>
    <row r="15" spans="1:14" ht="17.25" customHeight="1">
      <c r="A15" s="86" t="s">
        <v>341</v>
      </c>
      <c r="B15" s="79">
        <f>'Titulní list'!B176</f>
        <v>0</v>
      </c>
      <c r="C15" s="87"/>
      <c r="D15" s="86"/>
      <c r="E15" s="86"/>
      <c r="F15" s="86"/>
      <c r="G15" s="86"/>
      <c r="H15" s="86"/>
      <c r="I15" s="86"/>
      <c r="J15" s="88"/>
      <c r="K15" s="77"/>
      <c r="L15" s="77"/>
      <c r="M15" s="77"/>
      <c r="N15" s="77"/>
    </row>
    <row r="16" spans="1:14" ht="17.25" customHeight="1">
      <c r="A16" s="86"/>
      <c r="B16" s="86"/>
      <c r="C16" s="87"/>
      <c r="D16" s="86"/>
      <c r="E16" s="86"/>
      <c r="F16" s="86"/>
      <c r="G16" s="86"/>
      <c r="H16" s="86"/>
      <c r="I16" s="86"/>
      <c r="J16" s="88"/>
      <c r="K16" s="77"/>
      <c r="L16" s="77"/>
      <c r="M16" s="77"/>
      <c r="N16" s="77"/>
    </row>
    <row r="17" spans="1:14" ht="17.25" customHeight="1">
      <c r="A17" s="89"/>
      <c r="B17" s="90" t="s">
        <v>244</v>
      </c>
      <c r="C17" s="91">
        <f>SUM(J15:J16)</f>
        <v>0</v>
      </c>
      <c r="D17" s="91"/>
      <c r="E17" s="91"/>
      <c r="F17" s="91"/>
      <c r="G17" s="91"/>
      <c r="H17" s="91"/>
      <c r="I17" s="91"/>
      <c r="J17" s="91">
        <f>SUM(J15:J16)</f>
        <v>0</v>
      </c>
      <c r="K17" s="77"/>
      <c r="L17" s="77"/>
      <c r="M17" s="77"/>
      <c r="N17" s="77"/>
    </row>
    <row r="18" spans="1:14" ht="9" customHeight="1">
      <c r="A18" s="77"/>
      <c r="B18" s="77"/>
      <c r="C18" s="92"/>
      <c r="D18" s="77"/>
      <c r="E18" s="77"/>
      <c r="F18" s="77"/>
      <c r="G18" s="77"/>
      <c r="H18" s="77"/>
      <c r="I18" s="77"/>
      <c r="J18" s="98"/>
      <c r="K18" s="77"/>
      <c r="L18" s="77"/>
      <c r="M18" s="77"/>
      <c r="N18" s="77"/>
    </row>
    <row r="19" spans="1:10" ht="17.25" customHeight="1">
      <c r="A19" s="86" t="s">
        <v>342</v>
      </c>
      <c r="B19" s="79">
        <f>'Titulní list'!B177</f>
        <v>0</v>
      </c>
      <c r="C19" s="87"/>
      <c r="D19" s="86"/>
      <c r="E19" s="86"/>
      <c r="F19" s="86"/>
      <c r="G19" s="86"/>
      <c r="H19" s="86"/>
      <c r="I19" s="86"/>
      <c r="J19" s="88"/>
    </row>
    <row r="20" spans="1:10" ht="17.25" customHeight="1">
      <c r="A20" s="86"/>
      <c r="B20" s="86"/>
      <c r="C20" s="87"/>
      <c r="D20" s="86"/>
      <c r="E20" s="86"/>
      <c r="F20" s="86"/>
      <c r="G20" s="86"/>
      <c r="H20" s="86"/>
      <c r="I20" s="86"/>
      <c r="J20" s="88"/>
    </row>
    <row r="21" spans="1:14" ht="17.25" customHeight="1">
      <c r="A21" s="89"/>
      <c r="B21" s="90" t="s">
        <v>244</v>
      </c>
      <c r="C21" s="91">
        <f>SUM(J19:J20)</f>
        <v>0</v>
      </c>
      <c r="D21" s="91"/>
      <c r="E21" s="91"/>
      <c r="F21" s="91"/>
      <c r="G21" s="91"/>
      <c r="H21" s="91"/>
      <c r="I21" s="91"/>
      <c r="J21" s="91">
        <f>SUM(J19:J20)</f>
        <v>0</v>
      </c>
      <c r="K21" s="77"/>
      <c r="L21" s="77"/>
      <c r="M21" s="77"/>
      <c r="N21" s="77"/>
    </row>
    <row r="22" spans="1:14" ht="9" customHeight="1">
      <c r="A22" s="77"/>
      <c r="B22" s="77"/>
      <c r="C22" s="92"/>
      <c r="D22" s="77"/>
      <c r="E22" s="77"/>
      <c r="F22" s="77"/>
      <c r="G22" s="77"/>
      <c r="H22" s="77"/>
      <c r="I22" s="77"/>
      <c r="J22" s="98"/>
      <c r="K22" s="77"/>
      <c r="L22" s="77"/>
      <c r="M22" s="77"/>
      <c r="N22" s="77"/>
    </row>
    <row r="23" spans="1:10" ht="17.25" customHeight="1">
      <c r="A23" s="86" t="s">
        <v>343</v>
      </c>
      <c r="B23" s="79">
        <f>'Titulní list'!B178</f>
        <v>0</v>
      </c>
      <c r="C23" s="87"/>
      <c r="D23" s="86"/>
      <c r="E23" s="86"/>
      <c r="F23" s="86"/>
      <c r="G23" s="86"/>
      <c r="H23" s="86"/>
      <c r="I23" s="86"/>
      <c r="J23" s="88"/>
    </row>
    <row r="24" spans="1:10" ht="17.25" customHeight="1">
      <c r="A24" s="86"/>
      <c r="B24" s="86"/>
      <c r="C24" s="87"/>
      <c r="D24" s="86"/>
      <c r="E24" s="86"/>
      <c r="F24" s="86"/>
      <c r="G24" s="86"/>
      <c r="H24" s="86"/>
      <c r="I24" s="86"/>
      <c r="J24" s="88"/>
    </row>
    <row r="25" spans="1:14" ht="17.25" customHeight="1">
      <c r="A25" s="89"/>
      <c r="B25" s="90" t="s">
        <v>244</v>
      </c>
      <c r="C25" s="91">
        <f>SUM(J23:J24)</f>
        <v>0</v>
      </c>
      <c r="D25" s="91"/>
      <c r="E25" s="91"/>
      <c r="F25" s="91"/>
      <c r="G25" s="91"/>
      <c r="H25" s="91"/>
      <c r="I25" s="91"/>
      <c r="J25" s="91">
        <f>SUM(J23:J24)</f>
        <v>0</v>
      </c>
      <c r="K25" s="77"/>
      <c r="L25" s="77"/>
      <c r="M25" s="77"/>
      <c r="N25" s="77"/>
    </row>
    <row r="26" spans="1:14" ht="9" customHeight="1">
      <c r="A26" s="77"/>
      <c r="B26" s="77"/>
      <c r="C26" s="92"/>
      <c r="D26" s="77"/>
      <c r="E26" s="77"/>
      <c r="F26" s="77"/>
      <c r="G26" s="77"/>
      <c r="H26" s="77"/>
      <c r="I26" s="77"/>
      <c r="J26" s="98"/>
      <c r="K26" s="77"/>
      <c r="L26" s="77"/>
      <c r="M26" s="77"/>
      <c r="N26" s="77"/>
    </row>
    <row r="27" spans="1:10" ht="17.25" customHeight="1">
      <c r="A27" s="86" t="s">
        <v>344</v>
      </c>
      <c r="B27" s="124">
        <f>'Titulní list'!B179</f>
        <v>0</v>
      </c>
      <c r="C27" s="87"/>
      <c r="D27" s="86"/>
      <c r="E27" s="86"/>
      <c r="F27" s="86"/>
      <c r="G27" s="86"/>
      <c r="H27" s="86"/>
      <c r="I27" s="86"/>
      <c r="J27" s="88"/>
    </row>
    <row r="28" spans="1:10" ht="17.25" customHeight="1">
      <c r="A28" s="86"/>
      <c r="B28" s="86"/>
      <c r="C28" s="87"/>
      <c r="D28" s="86"/>
      <c r="E28" s="86"/>
      <c r="F28" s="86"/>
      <c r="G28" s="86"/>
      <c r="H28" s="86"/>
      <c r="I28" s="86"/>
      <c r="J28" s="88"/>
    </row>
    <row r="29" spans="1:14" ht="17.25" customHeight="1">
      <c r="A29" s="89"/>
      <c r="B29" s="90" t="s">
        <v>244</v>
      </c>
      <c r="C29" s="94">
        <f>SUM(J27:J28)</f>
        <v>0</v>
      </c>
      <c r="D29" s="94"/>
      <c r="E29" s="94"/>
      <c r="F29" s="94"/>
      <c r="G29" s="94"/>
      <c r="H29" s="94"/>
      <c r="I29" s="94"/>
      <c r="J29" s="94">
        <f>SUM(J27:J28)</f>
        <v>0</v>
      </c>
      <c r="K29" s="77"/>
      <c r="L29" s="77"/>
      <c r="M29" s="77"/>
      <c r="N29" s="77"/>
    </row>
    <row r="30" spans="1:14" ht="9" customHeight="1">
      <c r="A30" s="77"/>
      <c r="B30" s="77"/>
      <c r="C30" s="92"/>
      <c r="D30" s="77"/>
      <c r="E30" s="77"/>
      <c r="F30" s="77"/>
      <c r="G30" s="77"/>
      <c r="H30" s="77"/>
      <c r="I30" s="77"/>
      <c r="J30" s="98"/>
      <c r="K30" s="77"/>
      <c r="L30" s="77"/>
      <c r="M30" s="77"/>
      <c r="N30" s="77"/>
    </row>
    <row r="31" spans="1:10" ht="17.25" customHeight="1">
      <c r="A31" s="86" t="s">
        <v>345</v>
      </c>
      <c r="B31" s="124">
        <f>'Titulní list'!B180</f>
        <v>0</v>
      </c>
      <c r="C31" s="87"/>
      <c r="D31" s="86"/>
      <c r="E31" s="86"/>
      <c r="F31" s="86"/>
      <c r="G31" s="86"/>
      <c r="H31" s="86"/>
      <c r="I31" s="86"/>
      <c r="J31" s="88"/>
    </row>
    <row r="32" spans="1:10" ht="17.25" customHeight="1">
      <c r="A32" s="86"/>
      <c r="B32" s="86"/>
      <c r="C32" s="87"/>
      <c r="D32" s="86"/>
      <c r="E32" s="86"/>
      <c r="F32" s="86"/>
      <c r="G32" s="86"/>
      <c r="H32" s="86"/>
      <c r="I32" s="86"/>
      <c r="J32" s="88"/>
    </row>
    <row r="33" spans="1:14" ht="17.25" customHeight="1">
      <c r="A33" s="89"/>
      <c r="B33" s="90" t="s">
        <v>244</v>
      </c>
      <c r="C33" s="91">
        <f>SUM(J31:J32)</f>
        <v>0</v>
      </c>
      <c r="D33" s="91"/>
      <c r="E33" s="91"/>
      <c r="F33" s="91"/>
      <c r="G33" s="91"/>
      <c r="H33" s="91"/>
      <c r="I33" s="91"/>
      <c r="J33" s="91">
        <f>SUM(J31:J32)</f>
        <v>0</v>
      </c>
      <c r="K33" s="77"/>
      <c r="L33" s="77"/>
      <c r="M33" s="77"/>
      <c r="N33" s="77"/>
    </row>
    <row r="34" spans="1:14" ht="9" customHeight="1">
      <c r="A34" s="77"/>
      <c r="B34" s="77"/>
      <c r="C34" s="92"/>
      <c r="D34" s="77"/>
      <c r="E34" s="77"/>
      <c r="F34" s="77"/>
      <c r="G34" s="77"/>
      <c r="H34" s="77"/>
      <c r="I34" s="77"/>
      <c r="J34" s="98"/>
      <c r="K34" s="77"/>
      <c r="L34" s="77"/>
      <c r="M34" s="77"/>
      <c r="N34" s="77"/>
    </row>
    <row r="35" spans="1:10" ht="17.25" customHeight="1">
      <c r="A35" s="86" t="s">
        <v>346</v>
      </c>
      <c r="B35" s="124">
        <f>'Titulní list'!B181</f>
        <v>0</v>
      </c>
      <c r="C35" s="87"/>
      <c r="D35" s="86"/>
      <c r="E35" s="86"/>
      <c r="F35" s="86"/>
      <c r="G35" s="86"/>
      <c r="H35" s="86"/>
      <c r="I35" s="86"/>
      <c r="J35" s="88"/>
    </row>
    <row r="36" spans="1:10" ht="17.25" customHeight="1">
      <c r="A36" s="86"/>
      <c r="B36" s="124"/>
      <c r="C36" s="87"/>
      <c r="D36" s="86"/>
      <c r="E36" s="86"/>
      <c r="F36" s="86"/>
      <c r="G36" s="86"/>
      <c r="H36" s="86"/>
      <c r="I36" s="86"/>
      <c r="J36" s="88"/>
    </row>
    <row r="37" spans="1:14" ht="17.25" customHeight="1">
      <c r="A37" s="89"/>
      <c r="B37" s="90" t="s">
        <v>244</v>
      </c>
      <c r="C37" s="91">
        <f>SUM(J35:J36)</f>
        <v>0</v>
      </c>
      <c r="D37" s="91"/>
      <c r="E37" s="91"/>
      <c r="F37" s="91"/>
      <c r="G37" s="91"/>
      <c r="H37" s="91"/>
      <c r="I37" s="91"/>
      <c r="J37" s="91">
        <f>SUM(J35:J36)</f>
        <v>0</v>
      </c>
      <c r="K37" s="77"/>
      <c r="L37" s="77"/>
      <c r="M37" s="77"/>
      <c r="N37" s="77"/>
    </row>
    <row r="38" spans="1:14" ht="9" customHeight="1">
      <c r="A38" s="77"/>
      <c r="B38" s="77"/>
      <c r="C38" s="92"/>
      <c r="D38" s="77"/>
      <c r="E38" s="77"/>
      <c r="F38" s="77"/>
      <c r="G38" s="77"/>
      <c r="H38" s="77"/>
      <c r="I38" s="77"/>
      <c r="J38" s="98"/>
      <c r="K38" s="77"/>
      <c r="L38" s="77"/>
      <c r="M38" s="77"/>
      <c r="N38" s="77"/>
    </row>
    <row r="39" spans="1:10" ht="17.25" customHeight="1">
      <c r="A39" s="86" t="s">
        <v>347</v>
      </c>
      <c r="B39" s="124">
        <f>'Titulní list'!B182</f>
        <v>0</v>
      </c>
      <c r="C39" s="87"/>
      <c r="D39" s="86"/>
      <c r="E39" s="86"/>
      <c r="F39" s="86"/>
      <c r="G39" s="86"/>
      <c r="H39" s="86"/>
      <c r="I39" s="86"/>
      <c r="J39" s="88"/>
    </row>
    <row r="40" spans="1:10" ht="17.25" customHeight="1">
      <c r="A40" s="86"/>
      <c r="B40" s="86"/>
      <c r="C40" s="87"/>
      <c r="D40" s="86"/>
      <c r="E40" s="86"/>
      <c r="F40" s="86"/>
      <c r="G40" s="86"/>
      <c r="H40" s="86"/>
      <c r="I40" s="86"/>
      <c r="J40" s="88"/>
    </row>
    <row r="41" spans="1:14" ht="17.25" customHeight="1">
      <c r="A41" s="89"/>
      <c r="B41" s="90" t="s">
        <v>244</v>
      </c>
      <c r="C41" s="91">
        <f>SUM(J39:J40)</f>
        <v>0</v>
      </c>
      <c r="D41" s="91"/>
      <c r="E41" s="91"/>
      <c r="F41" s="91"/>
      <c r="G41" s="91"/>
      <c r="H41" s="91"/>
      <c r="I41" s="91"/>
      <c r="J41" s="91">
        <f>SUM(J39:J40)</f>
        <v>0</v>
      </c>
      <c r="K41" s="77"/>
      <c r="L41" s="77"/>
      <c r="M41" s="77"/>
      <c r="N41" s="77"/>
    </row>
    <row r="42" spans="1:14" ht="9" customHeight="1">
      <c r="A42" s="77"/>
      <c r="B42" s="77"/>
      <c r="C42" s="92"/>
      <c r="D42" s="77"/>
      <c r="E42" s="77"/>
      <c r="F42" s="77"/>
      <c r="G42" s="77"/>
      <c r="H42" s="77"/>
      <c r="I42" s="77"/>
      <c r="J42" s="98"/>
      <c r="K42" s="77"/>
      <c r="L42" s="77"/>
      <c r="M42" s="77"/>
      <c r="N42" s="77"/>
    </row>
    <row r="43" spans="1:10" ht="17.25" customHeight="1">
      <c r="A43" s="86" t="s">
        <v>348</v>
      </c>
      <c r="B43" s="124">
        <f>'Titulní list'!B183</f>
        <v>0</v>
      </c>
      <c r="C43" s="87"/>
      <c r="D43" s="86"/>
      <c r="E43" s="86"/>
      <c r="F43" s="86"/>
      <c r="G43" s="86"/>
      <c r="H43" s="86"/>
      <c r="I43" s="86"/>
      <c r="J43" s="88"/>
    </row>
    <row r="44" spans="1:10" ht="17.25" customHeight="1">
      <c r="A44" s="86"/>
      <c r="B44" s="86"/>
      <c r="C44" s="87"/>
      <c r="D44" s="86"/>
      <c r="E44" s="86"/>
      <c r="F44" s="86"/>
      <c r="G44" s="86"/>
      <c r="H44" s="86"/>
      <c r="I44" s="86"/>
      <c r="J44" s="88"/>
    </row>
    <row r="45" spans="1:14" ht="17.25" customHeight="1">
      <c r="A45" s="89"/>
      <c r="B45" s="90" t="s">
        <v>244</v>
      </c>
      <c r="C45" s="94">
        <f>SUM(J43:J44)</f>
        <v>0</v>
      </c>
      <c r="D45" s="94"/>
      <c r="E45" s="94"/>
      <c r="F45" s="94"/>
      <c r="G45" s="94"/>
      <c r="H45" s="94"/>
      <c r="I45" s="94"/>
      <c r="J45" s="94">
        <f>SUM(J43:J44)</f>
        <v>0</v>
      </c>
      <c r="K45" s="77"/>
      <c r="L45" s="77"/>
      <c r="M45" s="77"/>
      <c r="N45" s="77"/>
    </row>
    <row r="46" spans="1:14" ht="9" customHeight="1">
      <c r="A46" s="77"/>
      <c r="B46" s="77"/>
      <c r="C46" s="92"/>
      <c r="D46" s="77"/>
      <c r="E46" s="77"/>
      <c r="F46" s="77"/>
      <c r="G46" s="77"/>
      <c r="H46" s="77"/>
      <c r="I46" s="77"/>
      <c r="J46" s="98"/>
      <c r="K46" s="77"/>
      <c r="L46" s="77"/>
      <c r="M46" s="77"/>
      <c r="N46" s="77"/>
    </row>
    <row r="47" spans="1:10" ht="17.25" customHeight="1">
      <c r="A47" s="86" t="s">
        <v>349</v>
      </c>
      <c r="B47" s="124">
        <f>'Titulní list'!B184</f>
        <v>0</v>
      </c>
      <c r="C47" s="87"/>
      <c r="D47" s="86"/>
      <c r="E47" s="86"/>
      <c r="F47" s="86"/>
      <c r="G47" s="86"/>
      <c r="H47" s="86"/>
      <c r="I47" s="86"/>
      <c r="J47" s="88"/>
    </row>
    <row r="48" spans="1:10" ht="17.25" customHeight="1">
      <c r="A48" s="86"/>
      <c r="B48" s="86"/>
      <c r="C48" s="87"/>
      <c r="D48" s="86"/>
      <c r="E48" s="86"/>
      <c r="F48" s="86"/>
      <c r="G48" s="86"/>
      <c r="H48" s="86"/>
      <c r="I48" s="86"/>
      <c r="J48" s="88"/>
    </row>
    <row r="49" spans="1:14" ht="17.25" customHeight="1">
      <c r="A49" s="89"/>
      <c r="B49" s="90" t="s">
        <v>244</v>
      </c>
      <c r="C49" s="94">
        <f>SUM(J47:J48)</f>
        <v>0</v>
      </c>
      <c r="D49" s="94"/>
      <c r="E49" s="94"/>
      <c r="F49" s="94"/>
      <c r="G49" s="94"/>
      <c r="H49" s="94"/>
      <c r="I49" s="94"/>
      <c r="J49" s="94">
        <f>SUM(J47:J48)</f>
        <v>0</v>
      </c>
      <c r="K49" s="77"/>
      <c r="L49" s="77"/>
      <c r="M49" s="77"/>
      <c r="N49" s="77"/>
    </row>
    <row r="50" spans="1:14" ht="9" customHeight="1">
      <c r="A50" s="77"/>
      <c r="B50" s="77"/>
      <c r="C50" s="92"/>
      <c r="D50" s="77"/>
      <c r="E50" s="77"/>
      <c r="F50" s="77"/>
      <c r="G50" s="77"/>
      <c r="H50" s="77"/>
      <c r="I50" s="77"/>
      <c r="J50" s="98"/>
      <c r="K50" s="77"/>
      <c r="L50" s="77"/>
      <c r="M50" s="77"/>
      <c r="N50" s="77"/>
    </row>
    <row r="51" spans="1:10" ht="17.25" customHeight="1">
      <c r="A51" s="86" t="s">
        <v>350</v>
      </c>
      <c r="B51" s="124">
        <f>'Titulní list'!B185</f>
        <v>0</v>
      </c>
      <c r="C51" s="87"/>
      <c r="D51" s="86"/>
      <c r="E51" s="86"/>
      <c r="F51" s="86"/>
      <c r="G51" s="86"/>
      <c r="H51" s="86"/>
      <c r="I51" s="86"/>
      <c r="J51" s="88"/>
    </row>
    <row r="52" spans="1:10" ht="17.25" customHeight="1">
      <c r="A52" s="86"/>
      <c r="B52" s="86"/>
      <c r="C52" s="87"/>
      <c r="D52" s="86"/>
      <c r="E52" s="86"/>
      <c r="F52" s="86"/>
      <c r="G52" s="86"/>
      <c r="H52" s="86"/>
      <c r="I52" s="86"/>
      <c r="J52" s="88"/>
    </row>
    <row r="53" spans="1:14" ht="17.25" customHeight="1">
      <c r="A53" s="89"/>
      <c r="B53" s="90" t="s">
        <v>244</v>
      </c>
      <c r="C53" s="91">
        <f>SUM(J51:J52)</f>
        <v>0</v>
      </c>
      <c r="D53" s="91"/>
      <c r="E53" s="91"/>
      <c r="F53" s="91"/>
      <c r="G53" s="91"/>
      <c r="H53" s="91"/>
      <c r="I53" s="91"/>
      <c r="J53" s="91">
        <f>SUM(J51:J52)</f>
        <v>0</v>
      </c>
      <c r="K53" s="77"/>
      <c r="L53" s="77"/>
      <c r="M53" s="77"/>
      <c r="N53" s="77"/>
    </row>
    <row r="54" ht="17.25" customHeight="1"/>
    <row r="55" spans="1:10" s="125" customFormat="1" ht="22.5" customHeight="1">
      <c r="A55" s="101" t="s">
        <v>40</v>
      </c>
      <c r="B55" s="101"/>
      <c r="C55" s="114">
        <f>SUM(C53+C49+C45+C41+C37+C33+C29+C25+C21+C17+C13+C9)</f>
        <v>0</v>
      </c>
      <c r="D55" s="114"/>
      <c r="E55" s="114"/>
      <c r="F55" s="114"/>
      <c r="G55" s="114"/>
      <c r="H55" s="114"/>
      <c r="I55" s="114"/>
      <c r="J55" s="114"/>
    </row>
    <row r="56" ht="17.25" customHeight="1"/>
    <row r="57" spans="1:10" ht="17.25" customHeight="1">
      <c r="A57" s="86" t="s">
        <v>351</v>
      </c>
      <c r="B57" s="124" t="s">
        <v>293</v>
      </c>
      <c r="C57" s="87"/>
      <c r="D57" s="86"/>
      <c r="E57" s="86"/>
      <c r="F57" s="86"/>
      <c r="G57" s="86"/>
      <c r="H57" s="86"/>
      <c r="I57" s="110"/>
      <c r="J57" s="88"/>
    </row>
    <row r="58" spans="1:10" ht="17.25" customHeight="1">
      <c r="A58" s="86"/>
      <c r="B58" s="124"/>
      <c r="C58" s="87"/>
      <c r="D58" s="86"/>
      <c r="E58" s="86"/>
      <c r="F58" s="86"/>
      <c r="G58" s="86"/>
      <c r="H58" s="86"/>
      <c r="I58" s="110"/>
      <c r="J58" s="88"/>
    </row>
    <row r="59" spans="1:14" ht="17.25" customHeight="1">
      <c r="A59" s="89"/>
      <c r="B59" s="90" t="s">
        <v>244</v>
      </c>
      <c r="C59" s="91">
        <f>SUM(J57:J58)</f>
        <v>0</v>
      </c>
      <c r="D59" s="91"/>
      <c r="E59" s="91"/>
      <c r="F59" s="91"/>
      <c r="G59" s="91"/>
      <c r="H59" s="91"/>
      <c r="I59" s="91"/>
      <c r="J59" s="91">
        <f>SUM(J57:J58)</f>
        <v>0</v>
      </c>
      <c r="K59" s="77"/>
      <c r="L59" s="77"/>
      <c r="M59" s="77"/>
      <c r="N59" s="77"/>
    </row>
  </sheetData>
  <sheetProtection selectLockedCells="1" selectUnlockedCells="1"/>
  <mergeCells count="53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A28"/>
    <mergeCell ref="B27:B28"/>
    <mergeCell ref="C29:J29"/>
    <mergeCell ref="A31:A32"/>
    <mergeCell ref="B31:B32"/>
    <mergeCell ref="C33:J33"/>
    <mergeCell ref="A35:A36"/>
    <mergeCell ref="B35:B36"/>
    <mergeCell ref="C37:J37"/>
    <mergeCell ref="A39:A40"/>
    <mergeCell ref="B39:B40"/>
    <mergeCell ref="C41:J41"/>
    <mergeCell ref="A43:A44"/>
    <mergeCell ref="B43:B44"/>
    <mergeCell ref="C45:J45"/>
    <mergeCell ref="A47:A48"/>
    <mergeCell ref="B47:B48"/>
    <mergeCell ref="C49:J49"/>
    <mergeCell ref="A51:A52"/>
    <mergeCell ref="B51:B52"/>
    <mergeCell ref="C53:J53"/>
    <mergeCell ref="A55:B55"/>
    <mergeCell ref="C55:J55"/>
    <mergeCell ref="A57:A58"/>
    <mergeCell ref="B57:B58"/>
    <mergeCell ref="C59:J59"/>
  </mergeCells>
  <printOptions/>
  <pageMargins left="0.7479166666666667" right="0.7479166666666667" top="0.7479166666666667" bottom="1.5944444444444446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75"/>
  <sheetViews>
    <sheetView showGridLines="0" zoomScale="75" zoomScaleNormal="75" workbookViewId="0" topLeftCell="A1">
      <selection activeCell="C7" sqref="C7"/>
    </sheetView>
  </sheetViews>
  <sheetFormatPr defaultColWidth="12.57421875" defaultRowHeight="12.75" customHeight="1"/>
  <cols>
    <col min="1" max="1" width="6.28125" style="73" customWidth="1"/>
    <col min="2" max="2" width="28.28125" style="73" customWidth="1"/>
    <col min="3" max="3" width="26.7109375" style="74" customWidth="1"/>
    <col min="4" max="4" width="26.7109375" style="73" customWidth="1"/>
    <col min="5" max="6" width="7.57421875" style="73" customWidth="1"/>
    <col min="7" max="7" width="18.140625" style="73" customWidth="1"/>
    <col min="8" max="8" width="9.421875" style="73" customWidth="1"/>
    <col min="9" max="9" width="9.57421875" style="73" customWidth="1"/>
    <col min="10" max="10" width="12.00390625" style="75" customWidth="1"/>
    <col min="11" max="14" width="23.28125" style="73" customWidth="1"/>
    <col min="15" max="15" width="29.140625" style="73" customWidth="1"/>
    <col min="16" max="16" width="15.57421875" style="73" customWidth="1"/>
    <col min="17" max="17" width="15.00390625" style="73" customWidth="1"/>
    <col min="18" max="18" width="12.00390625" style="73" customWidth="1"/>
    <col min="19" max="19" width="15.8515625" style="73" customWidth="1"/>
    <col min="20" max="16384" width="12.00390625" style="73" customWidth="1"/>
  </cols>
  <sheetData>
    <row r="1" spans="1:14" ht="27.75" customHeight="1">
      <c r="A1" s="76" t="s">
        <v>256</v>
      </c>
      <c r="K1" s="77"/>
      <c r="L1" s="77"/>
      <c r="M1" s="77"/>
      <c r="N1" s="77"/>
    </row>
    <row r="2" spans="1:14" ht="17.25" customHeight="1">
      <c r="A2" s="78"/>
      <c r="K2" s="77"/>
      <c r="L2" s="77"/>
      <c r="M2" s="77"/>
      <c r="N2" s="77"/>
    </row>
    <row r="3" spans="1:10" s="120" customFormat="1" ht="17.25" customHeight="1">
      <c r="A3" s="116" t="s">
        <v>3</v>
      </c>
      <c r="B3" s="116"/>
      <c r="C3" s="117">
        <f>IF('Titulní list'!C6=0," ",'Titulní list'!C6)</f>
        <v>0</v>
      </c>
      <c r="D3" s="117"/>
      <c r="E3" s="118"/>
      <c r="F3" s="119"/>
      <c r="J3" s="121"/>
    </row>
    <row r="4" spans="1:14" ht="27.75" customHeight="1">
      <c r="A4" s="77"/>
      <c r="K4" s="77"/>
      <c r="L4" s="77"/>
      <c r="M4" s="77"/>
      <c r="N4" s="77"/>
    </row>
    <row r="5" spans="1:14" s="105" customFormat="1" ht="17.25" customHeight="1">
      <c r="A5" s="122">
        <v>12</v>
      </c>
      <c r="B5" s="123">
        <f>'Titulní list'!B189</f>
        <v>0</v>
      </c>
      <c r="C5" s="84" t="s">
        <v>257</v>
      </c>
      <c r="D5" s="85" t="s">
        <v>258</v>
      </c>
      <c r="E5" s="85" t="s">
        <v>259</v>
      </c>
      <c r="F5" s="85" t="s">
        <v>260</v>
      </c>
      <c r="G5" s="85" t="s">
        <v>261</v>
      </c>
      <c r="H5" s="85" t="s">
        <v>262</v>
      </c>
      <c r="I5" s="85" t="s">
        <v>263</v>
      </c>
      <c r="J5" s="84" t="s">
        <v>264</v>
      </c>
      <c r="K5" s="81"/>
      <c r="L5" s="81"/>
      <c r="M5" s="81"/>
      <c r="N5" s="81"/>
    </row>
    <row r="6" spans="1:14" ht="17.25" customHeight="1">
      <c r="A6" s="122"/>
      <c r="B6" s="123"/>
      <c r="C6" s="84"/>
      <c r="D6" s="85"/>
      <c r="E6" s="85"/>
      <c r="F6" s="85"/>
      <c r="G6" s="85"/>
      <c r="H6" s="85"/>
      <c r="I6" s="85"/>
      <c r="J6" s="84"/>
      <c r="K6" s="77"/>
      <c r="L6" s="77"/>
      <c r="M6" s="77"/>
      <c r="N6" s="77"/>
    </row>
    <row r="7" spans="1:14" ht="17.25" customHeight="1">
      <c r="A7" s="86" t="s">
        <v>352</v>
      </c>
      <c r="B7" s="124">
        <f>'Titulní list'!B190</f>
        <v>0</v>
      </c>
      <c r="C7" s="87"/>
      <c r="D7" s="86"/>
      <c r="E7" s="86"/>
      <c r="F7" s="86"/>
      <c r="G7" s="86"/>
      <c r="H7" s="86"/>
      <c r="I7" s="86"/>
      <c r="J7" s="88"/>
      <c r="K7" s="77"/>
      <c r="L7" s="77"/>
      <c r="M7" s="77"/>
      <c r="N7" s="77"/>
    </row>
    <row r="8" spans="1:14" ht="17.25" customHeight="1">
      <c r="A8" s="86"/>
      <c r="B8" s="124"/>
      <c r="C8" s="87"/>
      <c r="D8" s="86"/>
      <c r="E8" s="86"/>
      <c r="F8" s="86"/>
      <c r="G8" s="86"/>
      <c r="H8" s="86"/>
      <c r="I8" s="86"/>
      <c r="J8" s="88"/>
      <c r="K8" s="77"/>
      <c r="L8" s="77"/>
      <c r="M8" s="77"/>
      <c r="N8" s="77"/>
    </row>
    <row r="9" spans="1:14" ht="17.25" customHeight="1">
      <c r="A9" s="89"/>
      <c r="B9" s="90" t="s">
        <v>244</v>
      </c>
      <c r="C9" s="91">
        <f>SUM(J7:J8)</f>
        <v>0</v>
      </c>
      <c r="D9" s="91"/>
      <c r="E9" s="91"/>
      <c r="F9" s="91"/>
      <c r="G9" s="91"/>
      <c r="H9" s="91"/>
      <c r="I9" s="91"/>
      <c r="J9" s="91">
        <f>SUM(J7:J8)</f>
        <v>0</v>
      </c>
      <c r="K9" s="77"/>
      <c r="L9" s="77"/>
      <c r="M9" s="77"/>
      <c r="N9" s="77"/>
    </row>
    <row r="10" spans="1:14" ht="9" customHeight="1">
      <c r="A10" s="77"/>
      <c r="B10" s="77"/>
      <c r="C10" s="92"/>
      <c r="D10" s="77"/>
      <c r="E10" s="77"/>
      <c r="F10" s="77"/>
      <c r="G10" s="77"/>
      <c r="H10" s="77"/>
      <c r="I10" s="77"/>
      <c r="J10" s="98"/>
      <c r="K10" s="77"/>
      <c r="L10" s="77"/>
      <c r="M10" s="77"/>
      <c r="N10" s="77"/>
    </row>
    <row r="11" spans="1:14" ht="17.25" customHeight="1">
      <c r="A11" s="86" t="s">
        <v>353</v>
      </c>
      <c r="B11" s="79">
        <f>'Titulní list'!B191</f>
        <v>0</v>
      </c>
      <c r="C11" s="87"/>
      <c r="D11" s="86"/>
      <c r="E11" s="86"/>
      <c r="F11" s="86"/>
      <c r="G11" s="86"/>
      <c r="H11" s="86"/>
      <c r="I11" s="86"/>
      <c r="J11" s="88"/>
      <c r="K11" s="77"/>
      <c r="L11" s="77"/>
      <c r="M11" s="77"/>
      <c r="N11" s="77"/>
    </row>
    <row r="12" spans="1:14" ht="17.25" customHeight="1">
      <c r="A12" s="86"/>
      <c r="B12" s="86"/>
      <c r="C12" s="87"/>
      <c r="D12" s="86"/>
      <c r="E12" s="86"/>
      <c r="F12" s="86"/>
      <c r="G12" s="86"/>
      <c r="H12" s="86"/>
      <c r="I12" s="86"/>
      <c r="J12" s="88"/>
      <c r="K12" s="77"/>
      <c r="L12" s="77"/>
      <c r="M12" s="77"/>
      <c r="N12" s="77"/>
    </row>
    <row r="13" spans="1:14" ht="17.25" customHeight="1">
      <c r="A13" s="89"/>
      <c r="B13" s="90" t="s">
        <v>244</v>
      </c>
      <c r="C13" s="91">
        <f>SUM(J11:J12)</f>
        <v>0</v>
      </c>
      <c r="D13" s="91"/>
      <c r="E13" s="91"/>
      <c r="F13" s="91"/>
      <c r="G13" s="91"/>
      <c r="H13" s="91"/>
      <c r="I13" s="91"/>
      <c r="J13" s="91">
        <f>SUM(J11:J12)</f>
        <v>0</v>
      </c>
      <c r="K13" s="77"/>
      <c r="L13" s="77"/>
      <c r="M13" s="77"/>
      <c r="N13" s="77"/>
    </row>
    <row r="14" spans="1:14" ht="9" customHeight="1">
      <c r="A14" s="77"/>
      <c r="B14" s="77"/>
      <c r="C14" s="92"/>
      <c r="D14" s="77"/>
      <c r="E14" s="77"/>
      <c r="F14" s="77"/>
      <c r="G14" s="77"/>
      <c r="H14" s="77"/>
      <c r="I14" s="77"/>
      <c r="J14" s="98"/>
      <c r="K14" s="77"/>
      <c r="L14" s="77"/>
      <c r="M14" s="77"/>
      <c r="N14" s="77"/>
    </row>
    <row r="15" spans="1:10" ht="17.25" customHeight="1">
      <c r="A15" s="86" t="s">
        <v>354</v>
      </c>
      <c r="B15" s="79">
        <f>'Titulní list'!B192</f>
        <v>0</v>
      </c>
      <c r="C15" s="87"/>
      <c r="D15" s="86"/>
      <c r="E15" s="86"/>
      <c r="F15" s="86"/>
      <c r="G15" s="86"/>
      <c r="H15" s="86"/>
      <c r="I15" s="86"/>
      <c r="J15" s="88"/>
    </row>
    <row r="16" spans="1:10" ht="17.25" customHeight="1">
      <c r="A16" s="86"/>
      <c r="B16" s="86"/>
      <c r="C16" s="87"/>
      <c r="D16" s="86"/>
      <c r="E16" s="86"/>
      <c r="F16" s="86"/>
      <c r="G16" s="86"/>
      <c r="H16" s="86"/>
      <c r="I16" s="86"/>
      <c r="J16" s="88"/>
    </row>
    <row r="17" spans="1:14" ht="17.25" customHeight="1">
      <c r="A17" s="89"/>
      <c r="B17" s="90" t="s">
        <v>244</v>
      </c>
      <c r="C17" s="91">
        <f>SUM(J15:J16)</f>
        <v>0</v>
      </c>
      <c r="D17" s="91"/>
      <c r="E17" s="91"/>
      <c r="F17" s="91"/>
      <c r="G17" s="91"/>
      <c r="H17" s="91"/>
      <c r="I17" s="91"/>
      <c r="J17" s="91">
        <f>SUM(J15:J16)</f>
        <v>0</v>
      </c>
      <c r="K17" s="77"/>
      <c r="L17" s="77"/>
      <c r="M17" s="77"/>
      <c r="N17" s="77"/>
    </row>
    <row r="18" spans="1:14" ht="9" customHeight="1">
      <c r="A18" s="77"/>
      <c r="B18" s="77"/>
      <c r="C18" s="92"/>
      <c r="D18" s="77"/>
      <c r="E18" s="77"/>
      <c r="F18" s="77"/>
      <c r="G18" s="77"/>
      <c r="H18" s="77"/>
      <c r="I18" s="77"/>
      <c r="J18" s="98"/>
      <c r="K18" s="77"/>
      <c r="L18" s="77"/>
      <c r="M18" s="77"/>
      <c r="N18" s="77"/>
    </row>
    <row r="19" spans="1:10" ht="17.25" customHeight="1">
      <c r="A19" s="86" t="s">
        <v>355</v>
      </c>
      <c r="B19" s="124">
        <f>'Titulní list'!B193</f>
        <v>0</v>
      </c>
      <c r="C19" s="87"/>
      <c r="D19" s="86"/>
      <c r="E19" s="86"/>
      <c r="F19" s="86"/>
      <c r="G19" s="86"/>
      <c r="H19" s="86"/>
      <c r="I19" s="86"/>
      <c r="J19" s="88"/>
    </row>
    <row r="20" spans="1:10" ht="17.25" customHeight="1">
      <c r="A20" s="86"/>
      <c r="B20" s="86"/>
      <c r="C20" s="87"/>
      <c r="D20" s="86"/>
      <c r="E20" s="86"/>
      <c r="F20" s="86"/>
      <c r="G20" s="86"/>
      <c r="H20" s="86"/>
      <c r="I20" s="86"/>
      <c r="J20" s="88"/>
    </row>
    <row r="21" spans="1:14" ht="17.25" customHeight="1">
      <c r="A21" s="89"/>
      <c r="B21" s="90" t="s">
        <v>244</v>
      </c>
      <c r="C21" s="91">
        <f>SUM(J19:J20)</f>
        <v>0</v>
      </c>
      <c r="D21" s="91"/>
      <c r="E21" s="91"/>
      <c r="F21" s="91"/>
      <c r="G21" s="91"/>
      <c r="H21" s="91"/>
      <c r="I21" s="91"/>
      <c r="J21" s="91">
        <f>SUM(J19:J20)</f>
        <v>0</v>
      </c>
      <c r="K21" s="77"/>
      <c r="L21" s="77"/>
      <c r="M21" s="77"/>
      <c r="N21" s="77"/>
    </row>
    <row r="22" spans="1:14" ht="9" customHeight="1">
      <c r="A22" s="77"/>
      <c r="B22" s="77"/>
      <c r="C22" s="92"/>
      <c r="D22" s="77"/>
      <c r="E22" s="77"/>
      <c r="F22" s="77"/>
      <c r="G22" s="77"/>
      <c r="H22" s="77"/>
      <c r="I22" s="77"/>
      <c r="J22" s="98"/>
      <c r="K22" s="77"/>
      <c r="L22" s="77"/>
      <c r="M22" s="77"/>
      <c r="N22" s="77"/>
    </row>
    <row r="23" spans="1:10" ht="17.25" customHeight="1">
      <c r="A23" s="86" t="s">
        <v>356</v>
      </c>
      <c r="B23" s="124">
        <f>'Titulní list'!B194</f>
        <v>0</v>
      </c>
      <c r="C23" s="87"/>
      <c r="D23" s="86"/>
      <c r="E23" s="86"/>
      <c r="F23" s="86"/>
      <c r="G23" s="86"/>
      <c r="H23" s="86"/>
      <c r="I23" s="86"/>
      <c r="J23" s="88"/>
    </row>
    <row r="24" spans="1:10" ht="17.25" customHeight="1">
      <c r="A24" s="86"/>
      <c r="B24" s="86"/>
      <c r="C24" s="87"/>
      <c r="D24" s="86"/>
      <c r="E24" s="86"/>
      <c r="F24" s="86"/>
      <c r="G24" s="86"/>
      <c r="H24" s="86"/>
      <c r="I24" s="86"/>
      <c r="J24" s="88"/>
    </row>
    <row r="25" spans="1:14" ht="17.25" customHeight="1">
      <c r="A25" s="89"/>
      <c r="B25" s="90" t="s">
        <v>244</v>
      </c>
      <c r="C25" s="91">
        <f>SUM(J23:J24)</f>
        <v>0</v>
      </c>
      <c r="D25" s="91"/>
      <c r="E25" s="91"/>
      <c r="F25" s="91"/>
      <c r="G25" s="91"/>
      <c r="H25" s="91"/>
      <c r="I25" s="91"/>
      <c r="J25" s="91">
        <f>SUM(J23:J24)</f>
        <v>0</v>
      </c>
      <c r="K25" s="77"/>
      <c r="L25" s="77"/>
      <c r="M25" s="77"/>
      <c r="N25" s="77"/>
    </row>
    <row r="26" spans="1:14" ht="9" customHeight="1">
      <c r="A26" s="77"/>
      <c r="B26" s="77"/>
      <c r="C26" s="92"/>
      <c r="D26" s="77"/>
      <c r="E26" s="77"/>
      <c r="F26" s="77"/>
      <c r="G26" s="77"/>
      <c r="H26" s="77"/>
      <c r="I26" s="77"/>
      <c r="J26" s="98"/>
      <c r="K26" s="77"/>
      <c r="L26" s="77"/>
      <c r="M26" s="77"/>
      <c r="N26" s="77"/>
    </row>
    <row r="27" spans="1:10" ht="17.25" customHeight="1">
      <c r="A27" s="86" t="s">
        <v>357</v>
      </c>
      <c r="B27" s="124">
        <f>'Titulní list'!B195</f>
        <v>0</v>
      </c>
      <c r="C27" s="87"/>
      <c r="D27" s="86"/>
      <c r="E27" s="86"/>
      <c r="F27" s="86"/>
      <c r="G27" s="86"/>
      <c r="H27" s="86"/>
      <c r="I27" s="86"/>
      <c r="J27" s="88"/>
    </row>
    <row r="28" spans="1:10" ht="17.25" customHeight="1">
      <c r="A28" s="86"/>
      <c r="B28" s="86"/>
      <c r="C28" s="87"/>
      <c r="D28" s="86"/>
      <c r="E28" s="86"/>
      <c r="F28" s="86"/>
      <c r="G28" s="86"/>
      <c r="H28" s="86"/>
      <c r="I28" s="86"/>
      <c r="J28" s="88"/>
    </row>
    <row r="29" spans="1:14" ht="17.25" customHeight="1">
      <c r="A29" s="89"/>
      <c r="B29" s="90" t="s">
        <v>244</v>
      </c>
      <c r="C29" s="94">
        <f>SUM(J27:J28)</f>
        <v>0</v>
      </c>
      <c r="D29" s="94"/>
      <c r="E29" s="94"/>
      <c r="F29" s="94"/>
      <c r="G29" s="94"/>
      <c r="H29" s="94"/>
      <c r="I29" s="94"/>
      <c r="J29" s="94">
        <f>SUM(J27:J28)</f>
        <v>0</v>
      </c>
      <c r="K29" s="77"/>
      <c r="L29" s="77"/>
      <c r="M29" s="77"/>
      <c r="N29" s="77"/>
    </row>
    <row r="30" spans="1:14" ht="9" customHeight="1">
      <c r="A30" s="77"/>
      <c r="B30" s="77"/>
      <c r="C30" s="92"/>
      <c r="D30" s="77"/>
      <c r="E30" s="77"/>
      <c r="F30" s="77"/>
      <c r="G30" s="77"/>
      <c r="H30" s="77"/>
      <c r="I30" s="77"/>
      <c r="J30" s="98"/>
      <c r="K30" s="77"/>
      <c r="L30" s="77"/>
      <c r="M30" s="77"/>
      <c r="N30" s="77"/>
    </row>
    <row r="31" spans="1:10" ht="17.25" customHeight="1">
      <c r="A31" s="86" t="s">
        <v>358</v>
      </c>
      <c r="B31" s="124">
        <f>'Titulní list'!B196</f>
        <v>0</v>
      </c>
      <c r="C31" s="87"/>
      <c r="D31" s="86"/>
      <c r="E31" s="86"/>
      <c r="F31" s="86"/>
      <c r="G31" s="86"/>
      <c r="H31" s="86"/>
      <c r="I31" s="86"/>
      <c r="J31" s="88"/>
    </row>
    <row r="32" spans="1:10" ht="17.25" customHeight="1">
      <c r="A32" s="86"/>
      <c r="B32" s="86"/>
      <c r="C32" s="87"/>
      <c r="D32" s="86"/>
      <c r="E32" s="86"/>
      <c r="F32" s="86"/>
      <c r="G32" s="86"/>
      <c r="H32" s="86"/>
      <c r="I32" s="86"/>
      <c r="J32" s="88"/>
    </row>
    <row r="33" spans="1:14" ht="17.25" customHeight="1">
      <c r="A33" s="89"/>
      <c r="B33" s="90" t="s">
        <v>244</v>
      </c>
      <c r="C33" s="91">
        <f>SUM(J31:J32)</f>
        <v>0</v>
      </c>
      <c r="D33" s="91"/>
      <c r="E33" s="91"/>
      <c r="F33" s="91"/>
      <c r="G33" s="91"/>
      <c r="H33" s="91"/>
      <c r="I33" s="91"/>
      <c r="J33" s="91">
        <f>SUM(J31:J32)</f>
        <v>0</v>
      </c>
      <c r="K33" s="77"/>
      <c r="L33" s="77"/>
      <c r="M33" s="77"/>
      <c r="N33" s="77"/>
    </row>
    <row r="34" spans="1:14" ht="9" customHeight="1">
      <c r="A34" s="77"/>
      <c r="B34" s="77"/>
      <c r="C34" s="92"/>
      <c r="D34" s="77"/>
      <c r="E34" s="77"/>
      <c r="F34" s="77"/>
      <c r="G34" s="77"/>
      <c r="H34" s="77"/>
      <c r="I34" s="77"/>
      <c r="J34" s="98"/>
      <c r="K34" s="77"/>
      <c r="L34" s="77"/>
      <c r="M34" s="77"/>
      <c r="N34" s="77"/>
    </row>
    <row r="35" spans="1:10" ht="17.25" customHeight="1">
      <c r="A35" s="86" t="s">
        <v>359</v>
      </c>
      <c r="B35" s="124">
        <f>'Titulní list'!B197</f>
        <v>0</v>
      </c>
      <c r="C35" s="87"/>
      <c r="D35" s="86"/>
      <c r="E35" s="86"/>
      <c r="F35" s="86"/>
      <c r="G35" s="86"/>
      <c r="H35" s="86"/>
      <c r="I35" s="86"/>
      <c r="J35" s="88"/>
    </row>
    <row r="36" spans="1:10" ht="17.25" customHeight="1">
      <c r="A36" s="86"/>
      <c r="B36" s="86"/>
      <c r="C36" s="87"/>
      <c r="D36" s="86"/>
      <c r="E36" s="86"/>
      <c r="F36" s="86"/>
      <c r="G36" s="86"/>
      <c r="H36" s="86"/>
      <c r="I36" s="86"/>
      <c r="J36" s="88"/>
    </row>
    <row r="37" spans="1:14" ht="17.25" customHeight="1">
      <c r="A37" s="89"/>
      <c r="B37" s="90" t="s">
        <v>244</v>
      </c>
      <c r="C37" s="94">
        <f>SUM(J35:J36)</f>
        <v>0</v>
      </c>
      <c r="D37" s="94"/>
      <c r="E37" s="94"/>
      <c r="F37" s="94"/>
      <c r="G37" s="94"/>
      <c r="H37" s="94"/>
      <c r="I37" s="94"/>
      <c r="J37" s="94">
        <f>SUM(J35:J36)</f>
        <v>0</v>
      </c>
      <c r="K37" s="77"/>
      <c r="L37" s="77"/>
      <c r="M37" s="77"/>
      <c r="N37" s="77"/>
    </row>
    <row r="38" spans="1:14" ht="9" customHeight="1">
      <c r="A38" s="77"/>
      <c r="B38" s="77"/>
      <c r="C38" s="92"/>
      <c r="D38" s="77"/>
      <c r="E38" s="77"/>
      <c r="F38" s="77"/>
      <c r="G38" s="77"/>
      <c r="H38" s="77"/>
      <c r="I38" s="77"/>
      <c r="J38" s="98"/>
      <c r="K38" s="77"/>
      <c r="L38" s="77"/>
      <c r="M38" s="77"/>
      <c r="N38" s="77"/>
    </row>
    <row r="39" spans="1:10" ht="17.25" customHeight="1">
      <c r="A39" s="86" t="s">
        <v>360</v>
      </c>
      <c r="B39" s="124">
        <f>'Titulní list'!B198</f>
        <v>0</v>
      </c>
      <c r="C39" s="87"/>
      <c r="D39" s="86"/>
      <c r="E39" s="86"/>
      <c r="F39" s="86"/>
      <c r="G39" s="86"/>
      <c r="H39" s="86"/>
      <c r="I39" s="86"/>
      <c r="J39" s="88"/>
    </row>
    <row r="40" spans="1:10" ht="17.25" customHeight="1">
      <c r="A40" s="86"/>
      <c r="B40" s="86"/>
      <c r="C40" s="87"/>
      <c r="D40" s="86"/>
      <c r="E40" s="86"/>
      <c r="F40" s="86"/>
      <c r="G40" s="86"/>
      <c r="H40" s="86"/>
      <c r="I40" s="86"/>
      <c r="J40" s="88"/>
    </row>
    <row r="41" spans="1:14" ht="17.25" customHeight="1">
      <c r="A41" s="89"/>
      <c r="B41" s="90" t="s">
        <v>244</v>
      </c>
      <c r="C41" s="94">
        <f>SUM(J39:J40)</f>
        <v>0</v>
      </c>
      <c r="D41" s="94"/>
      <c r="E41" s="94"/>
      <c r="F41" s="94"/>
      <c r="G41" s="94"/>
      <c r="H41" s="94"/>
      <c r="I41" s="94"/>
      <c r="J41" s="94">
        <f>SUM(J39:J40)</f>
        <v>0</v>
      </c>
      <c r="K41" s="77"/>
      <c r="L41" s="77"/>
      <c r="M41" s="77"/>
      <c r="N41" s="77"/>
    </row>
    <row r="42" spans="1:14" ht="9" customHeight="1">
      <c r="A42" s="77"/>
      <c r="B42" s="77"/>
      <c r="C42" s="92"/>
      <c r="D42" s="77"/>
      <c r="E42" s="77"/>
      <c r="F42" s="77"/>
      <c r="G42" s="77"/>
      <c r="H42" s="77"/>
      <c r="I42" s="77"/>
      <c r="J42" s="98"/>
      <c r="K42" s="77"/>
      <c r="L42" s="77"/>
      <c r="M42" s="77"/>
      <c r="N42" s="77"/>
    </row>
    <row r="43" spans="1:10" ht="17.25" customHeight="1">
      <c r="A43" s="86" t="s">
        <v>361</v>
      </c>
      <c r="B43" s="124">
        <f>'Titulní list'!B199</f>
        <v>0</v>
      </c>
      <c r="C43" s="87"/>
      <c r="D43" s="86"/>
      <c r="E43" s="86"/>
      <c r="F43" s="86"/>
      <c r="G43" s="86"/>
      <c r="H43" s="86"/>
      <c r="I43" s="86"/>
      <c r="J43" s="88"/>
    </row>
    <row r="44" spans="1:10" ht="17.25" customHeight="1">
      <c r="A44" s="86"/>
      <c r="B44" s="86"/>
      <c r="C44" s="87"/>
      <c r="D44" s="86"/>
      <c r="E44" s="86"/>
      <c r="F44" s="86"/>
      <c r="G44" s="86"/>
      <c r="H44" s="86"/>
      <c r="I44" s="86"/>
      <c r="J44" s="88"/>
    </row>
    <row r="45" spans="1:14" ht="17.25" customHeight="1">
      <c r="A45" s="89"/>
      <c r="B45" s="90" t="s">
        <v>244</v>
      </c>
      <c r="C45" s="94">
        <f>SUM(J43:J44)</f>
        <v>0</v>
      </c>
      <c r="D45" s="94"/>
      <c r="E45" s="94"/>
      <c r="F45" s="94"/>
      <c r="G45" s="94"/>
      <c r="H45" s="94"/>
      <c r="I45" s="94"/>
      <c r="J45" s="94">
        <f>SUM(J43:J44)</f>
        <v>0</v>
      </c>
      <c r="K45" s="77"/>
      <c r="L45" s="77"/>
      <c r="M45" s="77"/>
      <c r="N45" s="77"/>
    </row>
    <row r="46" spans="1:14" ht="9" customHeight="1">
      <c r="A46" s="77"/>
      <c r="B46" s="77"/>
      <c r="C46" s="92"/>
      <c r="D46" s="77"/>
      <c r="E46" s="77"/>
      <c r="F46" s="77"/>
      <c r="G46" s="77"/>
      <c r="H46" s="77"/>
      <c r="I46" s="77"/>
      <c r="J46" s="98"/>
      <c r="K46" s="77"/>
      <c r="L46" s="77"/>
      <c r="M46" s="77"/>
      <c r="N46" s="77"/>
    </row>
    <row r="47" spans="1:10" ht="17.25" customHeight="1">
      <c r="A47" s="86" t="s">
        <v>362</v>
      </c>
      <c r="B47" s="124">
        <f>'Titulní list'!B200</f>
        <v>0</v>
      </c>
      <c r="C47" s="87"/>
      <c r="D47" s="86"/>
      <c r="E47" s="86"/>
      <c r="F47" s="86"/>
      <c r="G47" s="86"/>
      <c r="H47" s="86"/>
      <c r="I47" s="86"/>
      <c r="J47" s="88"/>
    </row>
    <row r="48" spans="1:10" ht="17.25" customHeight="1">
      <c r="A48" s="86"/>
      <c r="B48" s="86"/>
      <c r="C48" s="87"/>
      <c r="D48" s="86"/>
      <c r="E48" s="86"/>
      <c r="F48" s="86"/>
      <c r="G48" s="86"/>
      <c r="H48" s="86"/>
      <c r="I48" s="86"/>
      <c r="J48" s="88"/>
    </row>
    <row r="49" spans="1:14" ht="17.25" customHeight="1">
      <c r="A49" s="89"/>
      <c r="B49" s="90" t="s">
        <v>244</v>
      </c>
      <c r="C49" s="94">
        <f>SUM(J47:J48)</f>
        <v>0</v>
      </c>
      <c r="D49" s="94"/>
      <c r="E49" s="94"/>
      <c r="F49" s="94"/>
      <c r="G49" s="94"/>
      <c r="H49" s="94"/>
      <c r="I49" s="94"/>
      <c r="J49" s="94">
        <f>SUM(J47:J48)</f>
        <v>0</v>
      </c>
      <c r="K49" s="77"/>
      <c r="L49" s="77"/>
      <c r="M49" s="77"/>
      <c r="N49" s="77"/>
    </row>
    <row r="50" spans="1:14" ht="9" customHeight="1">
      <c r="A50" s="77"/>
      <c r="B50" s="77"/>
      <c r="C50" s="92"/>
      <c r="D50" s="77"/>
      <c r="E50" s="77"/>
      <c r="F50" s="77"/>
      <c r="G50" s="77"/>
      <c r="H50" s="77"/>
      <c r="I50" s="77"/>
      <c r="J50" s="98"/>
      <c r="K50" s="77"/>
      <c r="L50" s="77"/>
      <c r="M50" s="77"/>
      <c r="N50" s="77"/>
    </row>
    <row r="51" spans="1:10" ht="17.25" customHeight="1">
      <c r="A51" s="86" t="s">
        <v>363</v>
      </c>
      <c r="B51" s="124">
        <f>'Titulní list'!B201</f>
        <v>0</v>
      </c>
      <c r="C51" s="87"/>
      <c r="D51" s="86"/>
      <c r="E51" s="86"/>
      <c r="F51" s="86"/>
      <c r="G51" s="86"/>
      <c r="H51" s="86"/>
      <c r="I51" s="86"/>
      <c r="J51" s="88"/>
    </row>
    <row r="52" spans="1:10" ht="17.25" customHeight="1">
      <c r="A52" s="86"/>
      <c r="B52" s="86"/>
      <c r="C52" s="87"/>
      <c r="D52" s="86"/>
      <c r="E52" s="86"/>
      <c r="F52" s="86"/>
      <c r="G52" s="86"/>
      <c r="H52" s="86"/>
      <c r="I52" s="86"/>
      <c r="J52" s="88"/>
    </row>
    <row r="53" spans="1:14" ht="17.25" customHeight="1">
      <c r="A53" s="89"/>
      <c r="B53" s="90" t="s">
        <v>244</v>
      </c>
      <c r="C53" s="94">
        <f>SUM(J51:J52)</f>
        <v>0</v>
      </c>
      <c r="D53" s="94"/>
      <c r="E53" s="94"/>
      <c r="F53" s="94"/>
      <c r="G53" s="94"/>
      <c r="H53" s="94"/>
      <c r="I53" s="94"/>
      <c r="J53" s="94">
        <f>SUM(J51:J52)</f>
        <v>0</v>
      </c>
      <c r="K53" s="77"/>
      <c r="L53" s="77"/>
      <c r="M53" s="77"/>
      <c r="N53" s="77"/>
    </row>
    <row r="54" spans="1:14" ht="9" customHeight="1">
      <c r="A54" s="77"/>
      <c r="B54" s="77"/>
      <c r="C54" s="92"/>
      <c r="D54" s="77"/>
      <c r="E54" s="77"/>
      <c r="F54" s="77"/>
      <c r="G54" s="77"/>
      <c r="H54" s="77"/>
      <c r="I54" s="77"/>
      <c r="J54" s="98"/>
      <c r="K54" s="77"/>
      <c r="L54" s="77"/>
      <c r="M54" s="77"/>
      <c r="N54" s="77"/>
    </row>
    <row r="55" spans="1:10" ht="17.25" customHeight="1">
      <c r="A55" s="86" t="s">
        <v>364</v>
      </c>
      <c r="B55" s="124">
        <f>'Titulní list'!B202</f>
        <v>0</v>
      </c>
      <c r="C55" s="87"/>
      <c r="D55" s="86"/>
      <c r="E55" s="86"/>
      <c r="F55" s="86"/>
      <c r="G55" s="86"/>
      <c r="H55" s="86"/>
      <c r="I55" s="86"/>
      <c r="J55" s="88"/>
    </row>
    <row r="56" spans="1:10" ht="17.25" customHeight="1">
      <c r="A56" s="86"/>
      <c r="B56" s="86"/>
      <c r="C56" s="87"/>
      <c r="D56" s="86"/>
      <c r="E56" s="86"/>
      <c r="F56" s="86"/>
      <c r="G56" s="86"/>
      <c r="H56" s="86"/>
      <c r="I56" s="86"/>
      <c r="J56" s="88"/>
    </row>
    <row r="57" spans="1:14" ht="17.25" customHeight="1">
      <c r="A57" s="89"/>
      <c r="B57" s="90" t="s">
        <v>244</v>
      </c>
      <c r="C57" s="94">
        <f>SUM(J55:J56)</f>
        <v>0</v>
      </c>
      <c r="D57" s="94"/>
      <c r="E57" s="94"/>
      <c r="F57" s="94"/>
      <c r="G57" s="94"/>
      <c r="H57" s="94"/>
      <c r="I57" s="94"/>
      <c r="J57" s="94">
        <f>SUM(J55:J56)</f>
        <v>0</v>
      </c>
      <c r="K57" s="77"/>
      <c r="L57" s="77"/>
      <c r="M57" s="77"/>
      <c r="N57" s="77"/>
    </row>
    <row r="58" spans="1:14" ht="9" customHeight="1">
      <c r="A58" s="77"/>
      <c r="B58" s="77"/>
      <c r="C58" s="92"/>
      <c r="D58" s="77"/>
      <c r="E58" s="77"/>
      <c r="F58" s="77"/>
      <c r="G58" s="77"/>
      <c r="H58" s="77"/>
      <c r="I58" s="77"/>
      <c r="J58" s="98"/>
      <c r="K58" s="77"/>
      <c r="L58" s="77"/>
      <c r="M58" s="77"/>
      <c r="N58" s="77"/>
    </row>
    <row r="59" spans="1:10" ht="17.25" customHeight="1">
      <c r="A59" s="86" t="s">
        <v>365</v>
      </c>
      <c r="B59" s="124">
        <f>'Titulní list'!B203</f>
        <v>0</v>
      </c>
      <c r="C59" s="87"/>
      <c r="D59" s="86"/>
      <c r="E59" s="86"/>
      <c r="F59" s="86"/>
      <c r="G59" s="86"/>
      <c r="H59" s="86"/>
      <c r="I59" s="86"/>
      <c r="J59" s="88"/>
    </row>
    <row r="60" spans="1:10" ht="17.25" customHeight="1">
      <c r="A60" s="86"/>
      <c r="B60" s="86"/>
      <c r="C60" s="87"/>
      <c r="D60" s="86"/>
      <c r="E60" s="86"/>
      <c r="F60" s="86"/>
      <c r="G60" s="86"/>
      <c r="H60" s="86"/>
      <c r="I60" s="86"/>
      <c r="J60" s="88"/>
    </row>
    <row r="61" spans="1:14" ht="17.25" customHeight="1">
      <c r="A61" s="89"/>
      <c r="B61" s="90" t="s">
        <v>244</v>
      </c>
      <c r="C61" s="94">
        <f>SUM(J59:J60)</f>
        <v>0</v>
      </c>
      <c r="D61" s="94"/>
      <c r="E61" s="94"/>
      <c r="F61" s="94"/>
      <c r="G61" s="94"/>
      <c r="H61" s="94"/>
      <c r="I61" s="94"/>
      <c r="J61" s="94">
        <f>SUM(J59:J60)</f>
        <v>0</v>
      </c>
      <c r="K61" s="77"/>
      <c r="L61" s="77"/>
      <c r="M61" s="77"/>
      <c r="N61" s="77"/>
    </row>
    <row r="62" spans="1:14" ht="9" customHeight="1">
      <c r="A62" s="77"/>
      <c r="B62" s="77"/>
      <c r="C62" s="92"/>
      <c r="D62" s="77"/>
      <c r="E62" s="77"/>
      <c r="F62" s="77"/>
      <c r="G62" s="77"/>
      <c r="H62" s="77"/>
      <c r="I62" s="77"/>
      <c r="J62" s="98"/>
      <c r="K62" s="77"/>
      <c r="L62" s="77"/>
      <c r="M62" s="77"/>
      <c r="N62" s="77"/>
    </row>
    <row r="63" spans="1:10" ht="17.25" customHeight="1">
      <c r="A63" s="86" t="s">
        <v>366</v>
      </c>
      <c r="B63" s="124">
        <f>'Titulní list'!B204</f>
        <v>0</v>
      </c>
      <c r="C63" s="87"/>
      <c r="D63" s="86"/>
      <c r="E63" s="86"/>
      <c r="F63" s="86"/>
      <c r="G63" s="86"/>
      <c r="H63" s="86"/>
      <c r="I63" s="86"/>
      <c r="J63" s="88"/>
    </row>
    <row r="64" spans="1:10" ht="17.25" customHeight="1">
      <c r="A64" s="86"/>
      <c r="B64" s="86"/>
      <c r="C64" s="87"/>
      <c r="D64" s="86"/>
      <c r="E64" s="86"/>
      <c r="F64" s="86"/>
      <c r="G64" s="86"/>
      <c r="H64" s="86"/>
      <c r="I64" s="86"/>
      <c r="J64" s="88"/>
    </row>
    <row r="65" spans="1:14" ht="17.25" customHeight="1">
      <c r="A65" s="89"/>
      <c r="B65" s="90" t="s">
        <v>244</v>
      </c>
      <c r="C65" s="94">
        <f>SUM(J63:J64)</f>
        <v>0</v>
      </c>
      <c r="D65" s="94"/>
      <c r="E65" s="94"/>
      <c r="F65" s="94"/>
      <c r="G65" s="94"/>
      <c r="H65" s="94"/>
      <c r="I65" s="94"/>
      <c r="J65" s="94">
        <f>SUM(J63:J64)</f>
        <v>0</v>
      </c>
      <c r="K65" s="77"/>
      <c r="L65" s="77"/>
      <c r="M65" s="77"/>
      <c r="N65" s="77"/>
    </row>
    <row r="66" spans="1:14" ht="9" customHeight="1">
      <c r="A66" s="77"/>
      <c r="B66" s="77"/>
      <c r="C66" s="92"/>
      <c r="D66" s="77"/>
      <c r="E66" s="77"/>
      <c r="F66" s="77"/>
      <c r="G66" s="77"/>
      <c r="H66" s="77"/>
      <c r="I66" s="77"/>
      <c r="J66" s="98"/>
      <c r="K66" s="77"/>
      <c r="L66" s="77"/>
      <c r="M66" s="77"/>
      <c r="N66" s="77"/>
    </row>
    <row r="67" spans="1:10" ht="17.25" customHeight="1">
      <c r="A67" s="86" t="s">
        <v>367</v>
      </c>
      <c r="B67" s="124">
        <f>'Titulní list'!B205</f>
        <v>0</v>
      </c>
      <c r="C67" s="87"/>
      <c r="D67" s="86"/>
      <c r="E67" s="86"/>
      <c r="F67" s="86"/>
      <c r="G67" s="86"/>
      <c r="H67" s="86"/>
      <c r="I67" s="86"/>
      <c r="J67" s="88"/>
    </row>
    <row r="68" spans="1:10" ht="17.25" customHeight="1">
      <c r="A68" s="86"/>
      <c r="B68" s="86"/>
      <c r="C68" s="87"/>
      <c r="D68" s="86"/>
      <c r="E68" s="86"/>
      <c r="F68" s="86"/>
      <c r="G68" s="86"/>
      <c r="H68" s="86"/>
      <c r="I68" s="86"/>
      <c r="J68" s="88"/>
    </row>
    <row r="69" spans="1:14" ht="17.25" customHeight="1">
      <c r="A69" s="89"/>
      <c r="B69" s="90" t="s">
        <v>244</v>
      </c>
      <c r="C69" s="94">
        <f>SUM(J67:J68)</f>
        <v>0</v>
      </c>
      <c r="D69" s="94"/>
      <c r="E69" s="94"/>
      <c r="F69" s="94"/>
      <c r="G69" s="94"/>
      <c r="H69" s="94"/>
      <c r="I69" s="94"/>
      <c r="J69" s="94">
        <f>SUM(J67:J68)</f>
        <v>0</v>
      </c>
      <c r="K69" s="77"/>
      <c r="L69" s="77"/>
      <c r="M69" s="77"/>
      <c r="N69" s="77"/>
    </row>
    <row r="70" spans="1:14" ht="9" customHeight="1">
      <c r="A70" s="77"/>
      <c r="B70" s="77"/>
      <c r="C70" s="92"/>
      <c r="D70" s="77"/>
      <c r="E70" s="77"/>
      <c r="F70" s="77"/>
      <c r="G70" s="77"/>
      <c r="H70" s="77"/>
      <c r="I70" s="77"/>
      <c r="J70" s="98"/>
      <c r="K70" s="77"/>
      <c r="L70" s="77"/>
      <c r="M70" s="77"/>
      <c r="N70" s="77"/>
    </row>
    <row r="71" spans="1:10" ht="17.25" customHeight="1">
      <c r="A71" s="86" t="s">
        <v>368</v>
      </c>
      <c r="B71" s="124">
        <f>'Titulní list'!B206</f>
        <v>0</v>
      </c>
      <c r="C71" s="87"/>
      <c r="D71" s="86"/>
      <c r="E71" s="86"/>
      <c r="F71" s="86"/>
      <c r="G71" s="86"/>
      <c r="H71" s="86"/>
      <c r="I71" s="86"/>
      <c r="J71" s="88"/>
    </row>
    <row r="72" spans="1:10" ht="17.25" customHeight="1">
      <c r="A72" s="86"/>
      <c r="B72" s="86"/>
      <c r="C72" s="87"/>
      <c r="D72" s="86"/>
      <c r="E72" s="86"/>
      <c r="F72" s="86"/>
      <c r="G72" s="86"/>
      <c r="H72" s="86"/>
      <c r="I72" s="86"/>
      <c r="J72" s="88"/>
    </row>
    <row r="73" spans="1:14" ht="17.25" customHeight="1">
      <c r="A73" s="89"/>
      <c r="B73" s="90" t="s">
        <v>244</v>
      </c>
      <c r="C73" s="91">
        <f>SUM(J71:J72)</f>
        <v>0</v>
      </c>
      <c r="D73" s="91"/>
      <c r="E73" s="91"/>
      <c r="F73" s="91"/>
      <c r="G73" s="91"/>
      <c r="H73" s="91"/>
      <c r="I73" s="91"/>
      <c r="J73" s="91">
        <f>SUM(J71:J72)</f>
        <v>0</v>
      </c>
      <c r="K73" s="77"/>
      <c r="L73" s="77"/>
      <c r="M73" s="77"/>
      <c r="N73" s="77"/>
    </row>
    <row r="74" ht="17.25" customHeight="1"/>
    <row r="75" spans="1:10" s="125" customFormat="1" ht="22.5" customHeight="1">
      <c r="A75" s="101" t="s">
        <v>40</v>
      </c>
      <c r="B75" s="101"/>
      <c r="C75" s="102">
        <f>SUM(C73+C69+C65+C61+C57+C53+C49+C45+C41+C37+C33+C29+C25+C21+C17+C13+C9)</f>
        <v>0</v>
      </c>
      <c r="D75" s="102"/>
      <c r="E75" s="102"/>
      <c r="F75" s="102"/>
      <c r="G75" s="102"/>
      <c r="H75" s="102"/>
      <c r="I75" s="102"/>
      <c r="J75" s="102"/>
    </row>
  </sheetData>
  <sheetProtection selectLockedCells="1" selectUnlockedCells="1"/>
  <mergeCells count="65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A28"/>
    <mergeCell ref="B27:B28"/>
    <mergeCell ref="C29:J29"/>
    <mergeCell ref="A31:A32"/>
    <mergeCell ref="B31:B32"/>
    <mergeCell ref="C33:J33"/>
    <mergeCell ref="A35:A36"/>
    <mergeCell ref="B35:B36"/>
    <mergeCell ref="C37:J37"/>
    <mergeCell ref="A39:A40"/>
    <mergeCell ref="B39:B40"/>
    <mergeCell ref="C41:J41"/>
    <mergeCell ref="A43:A44"/>
    <mergeCell ref="B43:B44"/>
    <mergeCell ref="C45:J45"/>
    <mergeCell ref="A47:A48"/>
    <mergeCell ref="B47:B48"/>
    <mergeCell ref="C49:J49"/>
    <mergeCell ref="A51:A52"/>
    <mergeCell ref="B51:B52"/>
    <mergeCell ref="C53:J53"/>
    <mergeCell ref="A55:A56"/>
    <mergeCell ref="B55:B56"/>
    <mergeCell ref="C57:J57"/>
    <mergeCell ref="A59:A60"/>
    <mergeCell ref="B59:B60"/>
    <mergeCell ref="C61:J61"/>
    <mergeCell ref="A63:A64"/>
    <mergeCell ref="B63:B64"/>
    <mergeCell ref="C65:J65"/>
    <mergeCell ref="A67:A68"/>
    <mergeCell ref="B67:B68"/>
    <mergeCell ref="C69:J69"/>
    <mergeCell ref="A71:A72"/>
    <mergeCell ref="B71:B72"/>
    <mergeCell ref="C73:J73"/>
    <mergeCell ref="A75:B75"/>
    <mergeCell ref="C75:J75"/>
  </mergeCells>
  <printOptions/>
  <pageMargins left="0.7479166666666667" right="0.7479166666666667" top="0.7479166666666667" bottom="1.5944444444444446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="75" zoomScaleNormal="75" workbookViewId="0" topLeftCell="A1">
      <selection activeCell="C7" sqref="C7"/>
    </sheetView>
  </sheetViews>
  <sheetFormatPr defaultColWidth="12.57421875" defaultRowHeight="12.75" customHeight="1"/>
  <cols>
    <col min="1" max="1" width="6.28125" style="73" customWidth="1"/>
    <col min="2" max="2" width="28.28125" style="73" customWidth="1"/>
    <col min="3" max="3" width="26.7109375" style="74" customWidth="1"/>
    <col min="4" max="4" width="26.7109375" style="73" customWidth="1"/>
    <col min="5" max="6" width="7.57421875" style="73" customWidth="1"/>
    <col min="7" max="7" width="18.140625" style="73" customWidth="1"/>
    <col min="8" max="8" width="9.421875" style="73" customWidth="1"/>
    <col min="9" max="9" width="9.57421875" style="73" customWidth="1"/>
    <col min="10" max="10" width="12.00390625" style="75" customWidth="1"/>
    <col min="11" max="14" width="23.28125" style="73" customWidth="1"/>
    <col min="15" max="15" width="29.140625" style="73" customWidth="1"/>
    <col min="16" max="16" width="15.57421875" style="73" customWidth="1"/>
    <col min="17" max="17" width="15.00390625" style="73" customWidth="1"/>
    <col min="18" max="18" width="12.00390625" style="73" customWidth="1"/>
    <col min="19" max="19" width="15.8515625" style="73" customWidth="1"/>
    <col min="20" max="16384" width="12.00390625" style="73" customWidth="1"/>
  </cols>
  <sheetData>
    <row r="1" spans="1:14" ht="27.75" customHeight="1">
      <c r="A1" s="76" t="s">
        <v>256</v>
      </c>
      <c r="K1" s="77"/>
      <c r="L1" s="77"/>
      <c r="M1" s="77"/>
      <c r="N1" s="77"/>
    </row>
    <row r="2" spans="1:14" ht="17.25" customHeight="1">
      <c r="A2" s="78"/>
      <c r="K2" s="77"/>
      <c r="L2" s="77"/>
      <c r="M2" s="77"/>
      <c r="N2" s="77"/>
    </row>
    <row r="3" spans="1:10" s="120" customFormat="1" ht="17.25" customHeight="1">
      <c r="A3" s="116" t="s">
        <v>3</v>
      </c>
      <c r="B3" s="116"/>
      <c r="C3" s="117">
        <f>IF('Titulní list'!C6=0," ",'Titulní list'!C6)</f>
        <v>0</v>
      </c>
      <c r="D3" s="117"/>
      <c r="E3" s="118"/>
      <c r="F3" s="119"/>
      <c r="J3" s="121"/>
    </row>
    <row r="4" spans="1:14" ht="27.75" customHeight="1">
      <c r="A4" s="77"/>
      <c r="K4" s="77"/>
      <c r="L4" s="77"/>
      <c r="M4" s="77"/>
      <c r="N4" s="77"/>
    </row>
    <row r="5" spans="1:14" s="105" customFormat="1" ht="17.25" customHeight="1">
      <c r="A5" s="122">
        <v>13</v>
      </c>
      <c r="B5" s="123">
        <f>'Titulní list'!B209</f>
        <v>0</v>
      </c>
      <c r="C5" s="84" t="s">
        <v>257</v>
      </c>
      <c r="D5" s="85" t="s">
        <v>258</v>
      </c>
      <c r="E5" s="85" t="s">
        <v>259</v>
      </c>
      <c r="F5" s="85" t="s">
        <v>260</v>
      </c>
      <c r="G5" s="85" t="s">
        <v>261</v>
      </c>
      <c r="H5" s="85" t="s">
        <v>262</v>
      </c>
      <c r="I5" s="85" t="s">
        <v>263</v>
      </c>
      <c r="J5" s="84" t="s">
        <v>264</v>
      </c>
      <c r="K5" s="81"/>
      <c r="L5" s="81"/>
      <c r="M5" s="81"/>
      <c r="N5" s="81"/>
    </row>
    <row r="6" spans="1:14" ht="17.25" customHeight="1">
      <c r="A6" s="122"/>
      <c r="B6" s="123"/>
      <c r="C6" s="84"/>
      <c r="D6" s="85"/>
      <c r="E6" s="85"/>
      <c r="F6" s="85"/>
      <c r="G6" s="85"/>
      <c r="H6" s="85"/>
      <c r="I6" s="85"/>
      <c r="J6" s="84"/>
      <c r="K6" s="77"/>
      <c r="L6" s="77"/>
      <c r="M6" s="77"/>
      <c r="N6" s="77"/>
    </row>
    <row r="7" spans="1:14" ht="17.25" customHeight="1">
      <c r="A7" s="86" t="s">
        <v>369</v>
      </c>
      <c r="B7" s="124">
        <f>'Titulní list'!B210</f>
        <v>0</v>
      </c>
      <c r="C7" s="87"/>
      <c r="D7" s="86"/>
      <c r="E7" s="86"/>
      <c r="F7" s="86"/>
      <c r="G7" s="86"/>
      <c r="H7" s="86"/>
      <c r="I7" s="86"/>
      <c r="J7" s="88"/>
      <c r="K7" s="77"/>
      <c r="L7" s="77"/>
      <c r="M7" s="77"/>
      <c r="N7" s="77"/>
    </row>
    <row r="8" spans="1:14" ht="17.25" customHeight="1">
      <c r="A8" s="86"/>
      <c r="B8" s="124"/>
      <c r="C8" s="87"/>
      <c r="D8" s="86"/>
      <c r="E8" s="86"/>
      <c r="F8" s="86"/>
      <c r="G8" s="86"/>
      <c r="H8" s="86"/>
      <c r="I8" s="86"/>
      <c r="J8" s="88"/>
      <c r="K8" s="77"/>
      <c r="L8" s="77"/>
      <c r="M8" s="77"/>
      <c r="N8" s="77"/>
    </row>
    <row r="9" spans="1:14" ht="17.25" customHeight="1">
      <c r="A9" s="89"/>
      <c r="B9" s="90" t="s">
        <v>244</v>
      </c>
      <c r="C9" s="91">
        <f>SUM(J7:J8)</f>
        <v>0</v>
      </c>
      <c r="D9" s="91"/>
      <c r="E9" s="91"/>
      <c r="F9" s="91"/>
      <c r="G9" s="91"/>
      <c r="H9" s="91"/>
      <c r="I9" s="91"/>
      <c r="J9" s="91">
        <f>SUM(J7:J8)</f>
        <v>0</v>
      </c>
      <c r="K9" s="77"/>
      <c r="L9" s="77"/>
      <c r="M9" s="77"/>
      <c r="N9" s="77"/>
    </row>
    <row r="10" spans="1:14" ht="9" customHeight="1">
      <c r="A10" s="77"/>
      <c r="B10" s="77"/>
      <c r="C10" s="92"/>
      <c r="D10" s="77"/>
      <c r="E10" s="77"/>
      <c r="F10" s="77"/>
      <c r="G10" s="77"/>
      <c r="H10" s="77"/>
      <c r="I10" s="77"/>
      <c r="J10" s="98"/>
      <c r="K10" s="77"/>
      <c r="L10" s="77"/>
      <c r="M10" s="77"/>
      <c r="N10" s="77"/>
    </row>
    <row r="11" spans="1:10" ht="17.25" customHeight="1">
      <c r="A11" s="86" t="s">
        <v>370</v>
      </c>
      <c r="B11" s="124">
        <f>'Titulní list'!B211</f>
        <v>0</v>
      </c>
      <c r="C11" s="87"/>
      <c r="D11" s="86"/>
      <c r="E11" s="86"/>
      <c r="F11" s="86"/>
      <c r="G11" s="86"/>
      <c r="H11" s="86"/>
      <c r="I11" s="86"/>
      <c r="J11" s="88"/>
    </row>
    <row r="12" spans="1:10" ht="17.25" customHeight="1">
      <c r="A12" s="86"/>
      <c r="B12" s="86"/>
      <c r="C12" s="87"/>
      <c r="D12" s="86"/>
      <c r="E12" s="86"/>
      <c r="F12" s="86"/>
      <c r="G12" s="86"/>
      <c r="H12" s="86"/>
      <c r="I12" s="86"/>
      <c r="J12" s="88"/>
    </row>
    <row r="13" spans="1:14" ht="17.25" customHeight="1">
      <c r="A13" s="89"/>
      <c r="B13" s="90" t="s">
        <v>244</v>
      </c>
      <c r="C13" s="91">
        <f>SUM(J11:J12)</f>
        <v>0</v>
      </c>
      <c r="D13" s="91"/>
      <c r="E13" s="91"/>
      <c r="F13" s="91"/>
      <c r="G13" s="91"/>
      <c r="H13" s="91"/>
      <c r="I13" s="91"/>
      <c r="J13" s="91">
        <f>SUM(J11:J12)</f>
        <v>0</v>
      </c>
      <c r="K13" s="77"/>
      <c r="L13" s="77"/>
      <c r="M13" s="77"/>
      <c r="N13" s="77"/>
    </row>
    <row r="14" spans="1:14" ht="9" customHeight="1">
      <c r="A14" s="77"/>
      <c r="B14" s="77"/>
      <c r="C14" s="92"/>
      <c r="D14" s="77"/>
      <c r="E14" s="77"/>
      <c r="F14" s="77"/>
      <c r="G14" s="77"/>
      <c r="H14" s="77"/>
      <c r="I14" s="77"/>
      <c r="J14" s="98"/>
      <c r="K14" s="77"/>
      <c r="L14" s="77"/>
      <c r="M14" s="77"/>
      <c r="N14" s="77"/>
    </row>
    <row r="15" spans="1:10" ht="17.25" customHeight="1">
      <c r="A15" s="86" t="s">
        <v>371</v>
      </c>
      <c r="B15" s="124">
        <f>'Titulní list'!B212</f>
        <v>0</v>
      </c>
      <c r="C15" s="87"/>
      <c r="D15" s="86"/>
      <c r="E15" s="86"/>
      <c r="F15" s="86"/>
      <c r="G15" s="86"/>
      <c r="H15" s="86"/>
      <c r="I15" s="86"/>
      <c r="J15" s="88"/>
    </row>
    <row r="16" spans="1:10" ht="17.25" customHeight="1">
      <c r="A16" s="86"/>
      <c r="B16" s="86"/>
      <c r="C16" s="87"/>
      <c r="D16" s="86"/>
      <c r="E16" s="86"/>
      <c r="F16" s="86"/>
      <c r="G16" s="86"/>
      <c r="H16" s="86"/>
      <c r="I16" s="86"/>
      <c r="J16" s="88"/>
    </row>
    <row r="17" spans="1:14" ht="17.25" customHeight="1">
      <c r="A17" s="89"/>
      <c r="B17" s="90" t="s">
        <v>244</v>
      </c>
      <c r="C17" s="91">
        <f>SUM(J15:J16)</f>
        <v>0</v>
      </c>
      <c r="D17" s="91"/>
      <c r="E17" s="91"/>
      <c r="F17" s="91"/>
      <c r="G17" s="91"/>
      <c r="H17" s="91"/>
      <c r="I17" s="91"/>
      <c r="J17" s="91">
        <f>SUM(J15:J16)</f>
        <v>0</v>
      </c>
      <c r="K17" s="77"/>
      <c r="L17" s="77"/>
      <c r="M17" s="77"/>
      <c r="N17" s="77"/>
    </row>
    <row r="18" spans="1:14" ht="9" customHeight="1">
      <c r="A18" s="77"/>
      <c r="B18" s="77"/>
      <c r="C18" s="92"/>
      <c r="D18" s="77"/>
      <c r="E18" s="77"/>
      <c r="F18" s="77"/>
      <c r="G18" s="77"/>
      <c r="H18" s="77"/>
      <c r="I18" s="77"/>
      <c r="J18" s="98"/>
      <c r="K18" s="77"/>
      <c r="L18" s="77"/>
      <c r="M18" s="77"/>
      <c r="N18" s="77"/>
    </row>
    <row r="19" spans="1:10" ht="17.25" customHeight="1">
      <c r="A19" s="86" t="s">
        <v>372</v>
      </c>
      <c r="B19" s="124">
        <f>'Titulní list'!B213</f>
        <v>0</v>
      </c>
      <c r="C19" s="87"/>
      <c r="D19" s="86"/>
      <c r="E19" s="86"/>
      <c r="F19" s="86"/>
      <c r="G19" s="86"/>
      <c r="H19" s="86"/>
      <c r="I19" s="86"/>
      <c r="J19" s="88"/>
    </row>
    <row r="20" spans="1:10" ht="17.25" customHeight="1">
      <c r="A20" s="86"/>
      <c r="B20" s="86"/>
      <c r="C20" s="87"/>
      <c r="D20" s="86"/>
      <c r="E20" s="86"/>
      <c r="F20" s="86"/>
      <c r="G20" s="86"/>
      <c r="H20" s="86"/>
      <c r="I20" s="86"/>
      <c r="J20" s="88"/>
    </row>
    <row r="21" spans="1:14" ht="17.25" customHeight="1">
      <c r="A21" s="89"/>
      <c r="B21" s="90" t="s">
        <v>244</v>
      </c>
      <c r="C21" s="91">
        <f>SUM(J19:J20)</f>
        <v>0</v>
      </c>
      <c r="D21" s="91"/>
      <c r="E21" s="91"/>
      <c r="F21" s="91"/>
      <c r="G21" s="91"/>
      <c r="H21" s="91"/>
      <c r="I21" s="91"/>
      <c r="J21" s="91">
        <f>SUM(J19:J20)</f>
        <v>0</v>
      </c>
      <c r="K21" s="77"/>
      <c r="L21" s="77"/>
      <c r="M21" s="77"/>
      <c r="N21" s="77"/>
    </row>
    <row r="22" spans="1:14" ht="9" customHeight="1">
      <c r="A22" s="77"/>
      <c r="B22" s="77"/>
      <c r="C22" s="92"/>
      <c r="D22" s="77"/>
      <c r="E22" s="77"/>
      <c r="F22" s="77"/>
      <c r="G22" s="77"/>
      <c r="H22" s="77"/>
      <c r="I22" s="77"/>
      <c r="J22" s="98"/>
      <c r="K22" s="77"/>
      <c r="L22" s="77"/>
      <c r="M22" s="77"/>
      <c r="N22" s="77"/>
    </row>
    <row r="23" spans="1:10" ht="17.25" customHeight="1">
      <c r="A23" s="86" t="s">
        <v>373</v>
      </c>
      <c r="B23" s="124">
        <f>'Titulní list'!B214</f>
        <v>0</v>
      </c>
      <c r="C23" s="87"/>
      <c r="D23" s="86"/>
      <c r="E23" s="86"/>
      <c r="F23" s="86"/>
      <c r="G23" s="86"/>
      <c r="H23" s="86"/>
      <c r="I23" s="86"/>
      <c r="J23" s="88"/>
    </row>
    <row r="24" spans="1:10" ht="17.25" customHeight="1">
      <c r="A24" s="86"/>
      <c r="B24" s="86"/>
      <c r="C24" s="87"/>
      <c r="D24" s="86"/>
      <c r="E24" s="86"/>
      <c r="F24" s="86"/>
      <c r="G24" s="86"/>
      <c r="H24" s="86"/>
      <c r="I24" s="86"/>
      <c r="J24" s="88"/>
    </row>
    <row r="25" spans="1:14" ht="17.25" customHeight="1">
      <c r="A25" s="89"/>
      <c r="B25" s="90" t="s">
        <v>244</v>
      </c>
      <c r="C25" s="91">
        <f>SUM(J23:J24)</f>
        <v>0</v>
      </c>
      <c r="D25" s="91"/>
      <c r="E25" s="91"/>
      <c r="F25" s="91"/>
      <c r="G25" s="91"/>
      <c r="H25" s="91"/>
      <c r="I25" s="91"/>
      <c r="J25" s="91">
        <f>SUM(J23:J24)</f>
        <v>0</v>
      </c>
      <c r="K25" s="77"/>
      <c r="L25" s="77"/>
      <c r="M25" s="77"/>
      <c r="N25" s="77"/>
    </row>
    <row r="26" spans="1:14" ht="9" customHeight="1">
      <c r="A26" s="77"/>
      <c r="B26" s="77"/>
      <c r="C26" s="92"/>
      <c r="D26" s="77"/>
      <c r="E26" s="77"/>
      <c r="F26" s="77"/>
      <c r="G26" s="77"/>
      <c r="H26" s="77"/>
      <c r="I26" s="77"/>
      <c r="J26" s="98"/>
      <c r="K26" s="77"/>
      <c r="L26" s="77"/>
      <c r="M26" s="77"/>
      <c r="N26" s="77"/>
    </row>
    <row r="27" spans="1:10" ht="17.25" customHeight="1">
      <c r="A27" s="86" t="s">
        <v>374</v>
      </c>
      <c r="B27" s="124">
        <f>'Titulní list'!B215</f>
        <v>0</v>
      </c>
      <c r="C27" s="87"/>
      <c r="D27" s="86"/>
      <c r="E27" s="86"/>
      <c r="F27" s="86"/>
      <c r="G27" s="86"/>
      <c r="H27" s="86"/>
      <c r="I27" s="86"/>
      <c r="J27" s="88"/>
    </row>
    <row r="28" spans="1:10" ht="17.25" customHeight="1">
      <c r="A28" s="86"/>
      <c r="B28" s="86"/>
      <c r="C28" s="87"/>
      <c r="D28" s="86"/>
      <c r="E28" s="86"/>
      <c r="F28" s="86"/>
      <c r="G28" s="86"/>
      <c r="H28" s="86"/>
      <c r="I28" s="86"/>
      <c r="J28" s="88"/>
    </row>
    <row r="29" spans="1:14" ht="17.25" customHeight="1">
      <c r="A29" s="89"/>
      <c r="B29" s="90" t="s">
        <v>244</v>
      </c>
      <c r="C29" s="91">
        <f>SUM(J27:J28)</f>
        <v>0</v>
      </c>
      <c r="D29" s="91"/>
      <c r="E29" s="91"/>
      <c r="F29" s="91"/>
      <c r="G29" s="91"/>
      <c r="H29" s="91"/>
      <c r="I29" s="91"/>
      <c r="J29" s="91">
        <f>SUM(J27:J28)</f>
        <v>0</v>
      </c>
      <c r="K29" s="77"/>
      <c r="L29" s="77"/>
      <c r="M29" s="77"/>
      <c r="N29" s="77"/>
    </row>
    <row r="30" spans="1:14" ht="9" customHeight="1">
      <c r="A30" s="77"/>
      <c r="B30" s="77"/>
      <c r="C30" s="92"/>
      <c r="D30" s="77"/>
      <c r="E30" s="77"/>
      <c r="F30" s="77"/>
      <c r="G30" s="77"/>
      <c r="H30" s="77"/>
      <c r="I30" s="77"/>
      <c r="J30" s="98"/>
      <c r="K30" s="77"/>
      <c r="L30" s="77"/>
      <c r="M30" s="77"/>
      <c r="N30" s="77"/>
    </row>
    <row r="31" spans="1:10" ht="17.25" customHeight="1">
      <c r="A31" s="86" t="s">
        <v>375</v>
      </c>
      <c r="B31" s="124">
        <f>'Titulní list'!B216</f>
        <v>0</v>
      </c>
      <c r="C31" s="87"/>
      <c r="D31" s="86"/>
      <c r="E31" s="86"/>
      <c r="F31" s="86"/>
      <c r="G31" s="86"/>
      <c r="H31" s="86"/>
      <c r="I31" s="86"/>
      <c r="J31" s="88"/>
    </row>
    <row r="32" spans="1:10" ht="17.25" customHeight="1">
      <c r="A32" s="86"/>
      <c r="B32" s="86"/>
      <c r="C32" s="87"/>
      <c r="D32" s="86"/>
      <c r="E32" s="86"/>
      <c r="F32" s="86"/>
      <c r="G32" s="86"/>
      <c r="H32" s="86"/>
      <c r="I32" s="86"/>
      <c r="J32" s="88"/>
    </row>
    <row r="33" spans="1:14" ht="17.25" customHeight="1">
      <c r="A33" s="89"/>
      <c r="B33" s="90" t="s">
        <v>244</v>
      </c>
      <c r="C33" s="91">
        <f>SUM(J31:J32)</f>
        <v>0</v>
      </c>
      <c r="D33" s="91"/>
      <c r="E33" s="91"/>
      <c r="F33" s="91"/>
      <c r="G33" s="91"/>
      <c r="H33" s="91"/>
      <c r="I33" s="91"/>
      <c r="J33" s="91">
        <f>SUM(J31:J32)</f>
        <v>0</v>
      </c>
      <c r="K33" s="77"/>
      <c r="L33" s="77"/>
      <c r="M33" s="77"/>
      <c r="N33" s="77"/>
    </row>
    <row r="34" ht="17.25" customHeight="1"/>
    <row r="35" spans="1:10" s="125" customFormat="1" ht="22.5" customHeight="1">
      <c r="A35" s="101" t="s">
        <v>40</v>
      </c>
      <c r="B35" s="101"/>
      <c r="C35" s="102">
        <f>SUM(C33+C21+C17+C13+C9+C25+C29)</f>
        <v>0</v>
      </c>
      <c r="D35" s="102"/>
      <c r="E35" s="102"/>
      <c r="F35" s="102"/>
      <c r="G35" s="102"/>
      <c r="H35" s="102"/>
      <c r="I35" s="102"/>
      <c r="J35" s="102"/>
    </row>
  </sheetData>
  <sheetProtection selectLockedCells="1" selectUnlockedCells="1"/>
  <mergeCells count="35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A28"/>
    <mergeCell ref="B27:B28"/>
    <mergeCell ref="C29:J29"/>
    <mergeCell ref="A31:A32"/>
    <mergeCell ref="B31:B32"/>
    <mergeCell ref="C33:J33"/>
    <mergeCell ref="A35:B35"/>
    <mergeCell ref="C35:J35"/>
  </mergeCells>
  <printOptions/>
  <pageMargins left="0.7479166666666667" right="0.7479166666666667" top="0.7479166666666667" bottom="1.5944444444444446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="75" zoomScaleNormal="75" workbookViewId="0" topLeftCell="A1">
      <selection activeCell="C7" sqref="C7"/>
    </sheetView>
  </sheetViews>
  <sheetFormatPr defaultColWidth="12.57421875" defaultRowHeight="12.75" customHeight="1"/>
  <cols>
    <col min="1" max="1" width="6.28125" style="73" customWidth="1"/>
    <col min="2" max="2" width="28.28125" style="73" customWidth="1"/>
    <col min="3" max="3" width="26.7109375" style="74" customWidth="1"/>
    <col min="4" max="4" width="26.7109375" style="73" customWidth="1"/>
    <col min="5" max="6" width="7.57421875" style="73" customWidth="1"/>
    <col min="7" max="7" width="18.140625" style="73" customWidth="1"/>
    <col min="8" max="8" width="9.421875" style="73" customWidth="1"/>
    <col min="9" max="9" width="9.57421875" style="73" customWidth="1"/>
    <col min="10" max="10" width="12.00390625" style="75" customWidth="1"/>
    <col min="11" max="14" width="23.28125" style="73" customWidth="1"/>
    <col min="15" max="15" width="29.140625" style="73" customWidth="1"/>
    <col min="16" max="16" width="15.57421875" style="73" customWidth="1"/>
    <col min="17" max="17" width="15.00390625" style="73" customWidth="1"/>
    <col min="18" max="18" width="12.00390625" style="73" customWidth="1"/>
    <col min="19" max="19" width="15.8515625" style="73" customWidth="1"/>
    <col min="20" max="16384" width="12.00390625" style="73" customWidth="1"/>
  </cols>
  <sheetData>
    <row r="1" spans="1:14" ht="27.75" customHeight="1">
      <c r="A1" s="76" t="s">
        <v>256</v>
      </c>
      <c r="K1" s="77"/>
      <c r="L1" s="77"/>
      <c r="M1" s="77"/>
      <c r="N1" s="77"/>
    </row>
    <row r="2" spans="1:14" ht="17.25" customHeight="1">
      <c r="A2" s="78"/>
      <c r="K2" s="77"/>
      <c r="L2" s="77"/>
      <c r="M2" s="77"/>
      <c r="N2" s="77"/>
    </row>
    <row r="3" spans="1:10" s="120" customFormat="1" ht="17.25" customHeight="1">
      <c r="A3" s="116" t="s">
        <v>3</v>
      </c>
      <c r="B3" s="116"/>
      <c r="C3" s="117">
        <f>IF('Titulní list'!C6=0," ",'Titulní list'!C6)</f>
        <v>0</v>
      </c>
      <c r="D3" s="117"/>
      <c r="E3" s="118"/>
      <c r="F3" s="119"/>
      <c r="J3" s="121"/>
    </row>
    <row r="4" spans="1:14" ht="27.75" customHeight="1">
      <c r="A4" s="77"/>
      <c r="K4" s="77"/>
      <c r="L4" s="77"/>
      <c r="M4" s="77"/>
      <c r="N4" s="77"/>
    </row>
    <row r="5" spans="1:14" s="105" customFormat="1" ht="17.25" customHeight="1">
      <c r="A5" s="122">
        <v>14</v>
      </c>
      <c r="B5" s="123">
        <f>'Titulní list'!B219</f>
        <v>0</v>
      </c>
      <c r="C5" s="84" t="s">
        <v>257</v>
      </c>
      <c r="D5" s="85" t="s">
        <v>258</v>
      </c>
      <c r="E5" s="85" t="s">
        <v>259</v>
      </c>
      <c r="F5" s="85" t="s">
        <v>260</v>
      </c>
      <c r="G5" s="85" t="s">
        <v>261</v>
      </c>
      <c r="H5" s="85" t="s">
        <v>262</v>
      </c>
      <c r="I5" s="85" t="s">
        <v>263</v>
      </c>
      <c r="J5" s="84" t="s">
        <v>264</v>
      </c>
      <c r="K5" s="81"/>
      <c r="L5" s="81"/>
      <c r="M5" s="81"/>
      <c r="N5" s="81"/>
    </row>
    <row r="6" spans="1:14" ht="17.25" customHeight="1">
      <c r="A6" s="122"/>
      <c r="B6" s="123"/>
      <c r="C6" s="84"/>
      <c r="D6" s="85"/>
      <c r="E6" s="85"/>
      <c r="F6" s="85"/>
      <c r="G6" s="85"/>
      <c r="H6" s="85"/>
      <c r="I6" s="85"/>
      <c r="J6" s="84"/>
      <c r="K6" s="77"/>
      <c r="L6" s="77"/>
      <c r="M6" s="77"/>
      <c r="N6" s="77"/>
    </row>
    <row r="7" spans="1:14" ht="17.25" customHeight="1">
      <c r="A7" s="86" t="s">
        <v>376</v>
      </c>
      <c r="B7" s="124">
        <f>'Titulní list'!B220</f>
        <v>0</v>
      </c>
      <c r="C7" s="87"/>
      <c r="D7" s="86"/>
      <c r="E7" s="86"/>
      <c r="F7" s="86"/>
      <c r="G7" s="86"/>
      <c r="H7" s="86"/>
      <c r="I7" s="86"/>
      <c r="J7" s="88"/>
      <c r="K7" s="77"/>
      <c r="L7" s="77"/>
      <c r="M7" s="77"/>
      <c r="N7" s="77"/>
    </row>
    <row r="8" spans="1:14" ht="17.25" customHeight="1">
      <c r="A8" s="86"/>
      <c r="B8" s="124"/>
      <c r="C8" s="87"/>
      <c r="D8" s="86"/>
      <c r="E8" s="86"/>
      <c r="F8" s="86"/>
      <c r="G8" s="86"/>
      <c r="H8" s="86"/>
      <c r="I8" s="86"/>
      <c r="J8" s="88"/>
      <c r="K8" s="77"/>
      <c r="L8" s="77"/>
      <c r="M8" s="77"/>
      <c r="N8" s="77"/>
    </row>
    <row r="9" spans="1:14" ht="17.25" customHeight="1">
      <c r="A9" s="89"/>
      <c r="B9" s="90" t="s">
        <v>244</v>
      </c>
      <c r="C9" s="91">
        <f>SUM(J7:J8)</f>
        <v>0</v>
      </c>
      <c r="D9" s="91"/>
      <c r="E9" s="91"/>
      <c r="F9" s="91"/>
      <c r="G9" s="91"/>
      <c r="H9" s="91"/>
      <c r="I9" s="91"/>
      <c r="J9" s="91">
        <f>SUM(J7:J8)</f>
        <v>0</v>
      </c>
      <c r="K9" s="77"/>
      <c r="L9" s="77"/>
      <c r="M9" s="77"/>
      <c r="N9" s="77"/>
    </row>
    <row r="10" spans="1:14" ht="9" customHeight="1">
      <c r="A10" s="77"/>
      <c r="B10" s="77"/>
      <c r="C10" s="92"/>
      <c r="D10" s="77"/>
      <c r="E10" s="77"/>
      <c r="F10" s="77"/>
      <c r="G10" s="77"/>
      <c r="H10" s="77"/>
      <c r="I10" s="77"/>
      <c r="J10" s="98"/>
      <c r="K10" s="77"/>
      <c r="L10" s="77"/>
      <c r="M10" s="77"/>
      <c r="N10" s="77"/>
    </row>
    <row r="11" spans="1:10" ht="17.25" customHeight="1">
      <c r="A11" s="86" t="s">
        <v>377</v>
      </c>
      <c r="B11" s="79">
        <f>'Titulní list'!B222</f>
        <v>0</v>
      </c>
      <c r="C11" s="87"/>
      <c r="D11" s="86"/>
      <c r="E11" s="86"/>
      <c r="F11" s="86"/>
      <c r="G11" s="86"/>
      <c r="H11" s="86"/>
      <c r="I11" s="86"/>
      <c r="J11" s="88"/>
    </row>
    <row r="12" spans="1:10" ht="17.25" customHeight="1">
      <c r="A12" s="86"/>
      <c r="B12" s="86"/>
      <c r="C12" s="87"/>
      <c r="D12" s="86"/>
      <c r="E12" s="86"/>
      <c r="F12" s="86"/>
      <c r="G12" s="86"/>
      <c r="H12" s="86"/>
      <c r="I12" s="86"/>
      <c r="J12" s="88"/>
    </row>
    <row r="13" spans="1:14" ht="17.25" customHeight="1">
      <c r="A13" s="89"/>
      <c r="B13" s="90" t="s">
        <v>244</v>
      </c>
      <c r="C13" s="91">
        <f>SUM(J11:J12)</f>
        <v>0</v>
      </c>
      <c r="D13" s="91"/>
      <c r="E13" s="91"/>
      <c r="F13" s="91"/>
      <c r="G13" s="91"/>
      <c r="H13" s="91"/>
      <c r="I13" s="91"/>
      <c r="J13" s="91">
        <f>SUM(J11:J12)</f>
        <v>0</v>
      </c>
      <c r="K13" s="77"/>
      <c r="L13" s="77"/>
      <c r="M13" s="77"/>
      <c r="N13" s="77"/>
    </row>
    <row r="14" spans="1:14" ht="9" customHeight="1">
      <c r="A14" s="77"/>
      <c r="B14" s="77"/>
      <c r="C14" s="92"/>
      <c r="D14" s="77"/>
      <c r="E14" s="77"/>
      <c r="F14" s="77"/>
      <c r="G14" s="77"/>
      <c r="H14" s="77"/>
      <c r="I14" s="77"/>
      <c r="J14" s="98"/>
      <c r="K14" s="77"/>
      <c r="L14" s="77"/>
      <c r="M14" s="77"/>
      <c r="N14" s="77"/>
    </row>
    <row r="15" spans="1:10" ht="17.25" customHeight="1">
      <c r="A15" s="86" t="s">
        <v>378</v>
      </c>
      <c r="B15" s="124">
        <f>'Titulní list'!B223</f>
        <v>0</v>
      </c>
      <c r="C15" s="87"/>
      <c r="D15" s="86"/>
      <c r="E15" s="86"/>
      <c r="F15" s="86"/>
      <c r="G15" s="86"/>
      <c r="H15" s="86"/>
      <c r="I15" s="86"/>
      <c r="J15" s="88"/>
    </row>
    <row r="16" spans="1:10" ht="17.25" customHeight="1">
      <c r="A16" s="86"/>
      <c r="B16" s="86"/>
      <c r="C16" s="87"/>
      <c r="D16" s="86"/>
      <c r="E16" s="86"/>
      <c r="F16" s="86"/>
      <c r="G16" s="86"/>
      <c r="H16" s="86"/>
      <c r="I16" s="86"/>
      <c r="J16" s="88"/>
    </row>
    <row r="17" spans="1:14" ht="17.25" customHeight="1">
      <c r="A17" s="89"/>
      <c r="B17" s="90" t="s">
        <v>244</v>
      </c>
      <c r="C17" s="91">
        <f>SUM(J15:J16)</f>
        <v>0</v>
      </c>
      <c r="D17" s="91"/>
      <c r="E17" s="91"/>
      <c r="F17" s="91"/>
      <c r="G17" s="91"/>
      <c r="H17" s="91"/>
      <c r="I17" s="91"/>
      <c r="J17" s="91">
        <f>SUM(J15:J16)</f>
        <v>0</v>
      </c>
      <c r="K17" s="77"/>
      <c r="L17" s="77"/>
      <c r="M17" s="77"/>
      <c r="N17" s="77"/>
    </row>
    <row r="18" spans="1:14" ht="9" customHeight="1">
      <c r="A18" s="77"/>
      <c r="B18" s="77"/>
      <c r="C18" s="92"/>
      <c r="D18" s="77"/>
      <c r="E18" s="77"/>
      <c r="F18" s="77"/>
      <c r="G18" s="77"/>
      <c r="H18" s="77"/>
      <c r="I18" s="77"/>
      <c r="J18" s="98"/>
      <c r="K18" s="77"/>
      <c r="L18" s="77"/>
      <c r="M18" s="77"/>
      <c r="N18" s="77"/>
    </row>
    <row r="19" spans="1:10" ht="17.25" customHeight="1">
      <c r="A19" s="86" t="s">
        <v>379</v>
      </c>
      <c r="B19" s="124">
        <f>'Titulní list'!B224</f>
        <v>0</v>
      </c>
      <c r="C19" s="87"/>
      <c r="D19" s="86"/>
      <c r="E19" s="86"/>
      <c r="F19" s="86"/>
      <c r="G19" s="86"/>
      <c r="H19" s="86"/>
      <c r="I19" s="86"/>
      <c r="J19" s="88"/>
    </row>
    <row r="20" spans="1:10" ht="17.25" customHeight="1">
      <c r="A20" s="86"/>
      <c r="B20" s="124"/>
      <c r="C20" s="87"/>
      <c r="D20" s="86"/>
      <c r="E20" s="86"/>
      <c r="F20" s="86"/>
      <c r="G20" s="86"/>
      <c r="H20" s="86"/>
      <c r="I20" s="86"/>
      <c r="J20" s="88"/>
    </row>
    <row r="21" spans="1:14" ht="17.25" customHeight="1">
      <c r="A21" s="89"/>
      <c r="B21" s="90" t="s">
        <v>244</v>
      </c>
      <c r="C21" s="91">
        <f>SUM(J19:J20)</f>
        <v>0</v>
      </c>
      <c r="D21" s="91"/>
      <c r="E21" s="91"/>
      <c r="F21" s="91"/>
      <c r="G21" s="91"/>
      <c r="H21" s="91"/>
      <c r="I21" s="91"/>
      <c r="J21" s="91">
        <f>SUM(J19:J20)</f>
        <v>0</v>
      </c>
      <c r="K21" s="77"/>
      <c r="L21" s="77"/>
      <c r="M21" s="77"/>
      <c r="N21" s="77"/>
    </row>
    <row r="22" spans="1:14" ht="9" customHeight="1">
      <c r="A22" s="77"/>
      <c r="B22" s="77"/>
      <c r="C22" s="92"/>
      <c r="D22" s="77"/>
      <c r="E22" s="77"/>
      <c r="F22" s="77"/>
      <c r="G22" s="77"/>
      <c r="H22" s="77"/>
      <c r="I22" s="77"/>
      <c r="J22" s="98"/>
      <c r="K22" s="77"/>
      <c r="L22" s="77"/>
      <c r="M22" s="77"/>
      <c r="N22" s="77"/>
    </row>
    <row r="23" spans="1:10" ht="17.25" customHeight="1">
      <c r="A23" s="86" t="s">
        <v>380</v>
      </c>
      <c r="B23" s="124">
        <f>'Titulní list'!B227</f>
        <v>0</v>
      </c>
      <c r="C23" s="87"/>
      <c r="D23" s="86"/>
      <c r="E23" s="86"/>
      <c r="F23" s="86"/>
      <c r="G23" s="86"/>
      <c r="H23" s="86"/>
      <c r="I23" s="86"/>
      <c r="J23" s="88"/>
    </row>
    <row r="24" spans="1:10" ht="17.25" customHeight="1">
      <c r="A24" s="86"/>
      <c r="B24" s="86"/>
      <c r="C24" s="87"/>
      <c r="D24" s="86"/>
      <c r="E24" s="86"/>
      <c r="F24" s="86"/>
      <c r="G24" s="86"/>
      <c r="H24" s="86"/>
      <c r="I24" s="86"/>
      <c r="J24" s="88"/>
    </row>
    <row r="25" spans="1:14" ht="17.25" customHeight="1">
      <c r="A25" s="89"/>
      <c r="B25" s="90" t="s">
        <v>244</v>
      </c>
      <c r="C25" s="91">
        <f>SUM(J23:J24)</f>
        <v>0</v>
      </c>
      <c r="D25" s="91"/>
      <c r="E25" s="91"/>
      <c r="F25" s="91"/>
      <c r="G25" s="91"/>
      <c r="H25" s="91"/>
      <c r="I25" s="91"/>
      <c r="J25" s="91">
        <f>SUM(J23:J24)</f>
        <v>0</v>
      </c>
      <c r="K25" s="77"/>
      <c r="L25" s="77"/>
      <c r="M25" s="77"/>
      <c r="N25" s="77"/>
    </row>
    <row r="26" ht="17.25" customHeight="1"/>
    <row r="27" spans="1:10" s="125" customFormat="1" ht="22.5" customHeight="1">
      <c r="A27" s="101" t="s">
        <v>40</v>
      </c>
      <c r="B27" s="101"/>
      <c r="C27" s="102">
        <f>SUM(C25+C21+C17+C9+C13)</f>
        <v>0</v>
      </c>
      <c r="D27" s="102"/>
      <c r="E27" s="102"/>
      <c r="F27" s="102"/>
      <c r="G27" s="102"/>
      <c r="H27" s="102"/>
      <c r="I27" s="102"/>
      <c r="J27" s="102"/>
    </row>
  </sheetData>
  <sheetProtection selectLockedCells="1" selectUnlockedCells="1"/>
  <mergeCells count="29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B27"/>
    <mergeCell ref="C27:J27"/>
  </mergeCells>
  <printOptions/>
  <pageMargins left="0.7479166666666667" right="0.7479166666666667" top="0.7479166666666667" bottom="1.5944444444444446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="75" zoomScaleNormal="75" workbookViewId="0" topLeftCell="A1">
      <selection activeCell="C7" sqref="C7"/>
    </sheetView>
  </sheetViews>
  <sheetFormatPr defaultColWidth="12.57421875" defaultRowHeight="12.75" customHeight="1"/>
  <cols>
    <col min="1" max="1" width="6.28125" style="73" customWidth="1"/>
    <col min="2" max="2" width="28.28125" style="73" customWidth="1"/>
    <col min="3" max="3" width="26.7109375" style="74" customWidth="1"/>
    <col min="4" max="4" width="26.7109375" style="73" customWidth="1"/>
    <col min="5" max="6" width="7.57421875" style="73" customWidth="1"/>
    <col min="7" max="7" width="18.140625" style="73" customWidth="1"/>
    <col min="8" max="8" width="9.421875" style="73" customWidth="1"/>
    <col min="9" max="9" width="9.57421875" style="73" customWidth="1"/>
    <col min="10" max="10" width="12.00390625" style="75" customWidth="1"/>
    <col min="11" max="14" width="23.28125" style="73" customWidth="1"/>
    <col min="15" max="15" width="29.140625" style="73" customWidth="1"/>
    <col min="16" max="16" width="15.57421875" style="73" customWidth="1"/>
    <col min="17" max="17" width="15.00390625" style="73" customWidth="1"/>
    <col min="18" max="18" width="12.00390625" style="73" customWidth="1"/>
    <col min="19" max="19" width="15.8515625" style="73" customWidth="1"/>
    <col min="20" max="16384" width="12.00390625" style="73" customWidth="1"/>
  </cols>
  <sheetData>
    <row r="1" spans="1:14" ht="27.75" customHeight="1">
      <c r="A1" s="76" t="s">
        <v>256</v>
      </c>
      <c r="K1" s="77"/>
      <c r="L1" s="77"/>
      <c r="M1" s="77"/>
      <c r="N1" s="77"/>
    </row>
    <row r="2" spans="1:14" ht="17.25" customHeight="1">
      <c r="A2" s="78"/>
      <c r="K2" s="77"/>
      <c r="L2" s="77"/>
      <c r="M2" s="77"/>
      <c r="N2" s="77"/>
    </row>
    <row r="3" spans="1:10" s="120" customFormat="1" ht="17.25" customHeight="1">
      <c r="A3" s="116" t="s">
        <v>3</v>
      </c>
      <c r="B3" s="116"/>
      <c r="C3" s="117">
        <f>IF('Titulní list'!C6=0," ",'Titulní list'!C6)</f>
        <v>0</v>
      </c>
      <c r="D3" s="117"/>
      <c r="E3" s="118"/>
      <c r="F3" s="119"/>
      <c r="J3" s="121"/>
    </row>
    <row r="4" spans="1:14" ht="27.75" customHeight="1">
      <c r="A4" s="77"/>
      <c r="K4" s="77"/>
      <c r="L4" s="77"/>
      <c r="M4" s="77"/>
      <c r="N4" s="77"/>
    </row>
    <row r="5" spans="1:14" s="105" customFormat="1" ht="17.25" customHeight="1">
      <c r="A5" s="122">
        <v>15</v>
      </c>
      <c r="B5" s="123">
        <f>'Titulní list'!B230</f>
        <v>0</v>
      </c>
      <c r="C5" s="84" t="s">
        <v>257</v>
      </c>
      <c r="D5" s="85" t="s">
        <v>258</v>
      </c>
      <c r="E5" s="85" t="s">
        <v>259</v>
      </c>
      <c r="F5" s="85" t="s">
        <v>260</v>
      </c>
      <c r="G5" s="85" t="s">
        <v>261</v>
      </c>
      <c r="H5" s="85" t="s">
        <v>262</v>
      </c>
      <c r="I5" s="85" t="s">
        <v>263</v>
      </c>
      <c r="J5" s="84" t="s">
        <v>264</v>
      </c>
      <c r="K5" s="81"/>
      <c r="L5" s="81"/>
      <c r="M5" s="81"/>
      <c r="N5" s="81"/>
    </row>
    <row r="6" spans="1:14" ht="17.25" customHeight="1">
      <c r="A6" s="122"/>
      <c r="B6" s="123"/>
      <c r="C6" s="84"/>
      <c r="D6" s="85"/>
      <c r="E6" s="85"/>
      <c r="F6" s="85"/>
      <c r="G6" s="85"/>
      <c r="H6" s="85"/>
      <c r="I6" s="85"/>
      <c r="J6" s="84"/>
      <c r="K6" s="77"/>
      <c r="L6" s="77"/>
      <c r="M6" s="77"/>
      <c r="N6" s="77"/>
    </row>
    <row r="7" spans="1:14" ht="17.25" customHeight="1">
      <c r="A7" s="86" t="s">
        <v>381</v>
      </c>
      <c r="B7" s="124">
        <f>'Titulní list'!B231</f>
        <v>0</v>
      </c>
      <c r="C7" s="87"/>
      <c r="D7" s="86"/>
      <c r="E7" s="86"/>
      <c r="F7" s="86"/>
      <c r="G7" s="86"/>
      <c r="H7" s="86"/>
      <c r="I7" s="86"/>
      <c r="J7" s="88"/>
      <c r="K7" s="77"/>
      <c r="L7" s="77"/>
      <c r="M7" s="77"/>
      <c r="N7" s="77"/>
    </row>
    <row r="8" spans="1:14" ht="17.25" customHeight="1">
      <c r="A8" s="86"/>
      <c r="B8" s="124"/>
      <c r="C8" s="87"/>
      <c r="D8" s="86"/>
      <c r="E8" s="86"/>
      <c r="F8" s="86"/>
      <c r="G8" s="86"/>
      <c r="H8" s="86"/>
      <c r="I8" s="86"/>
      <c r="J8" s="88"/>
      <c r="K8" s="77"/>
      <c r="L8" s="77"/>
      <c r="M8" s="77"/>
      <c r="N8" s="77"/>
    </row>
    <row r="9" spans="1:14" ht="17.25" customHeight="1">
      <c r="A9" s="89"/>
      <c r="B9" s="90" t="s">
        <v>244</v>
      </c>
      <c r="C9" s="91">
        <f>SUM(J7:J8)</f>
        <v>0</v>
      </c>
      <c r="D9" s="91"/>
      <c r="E9" s="91"/>
      <c r="F9" s="91"/>
      <c r="G9" s="91"/>
      <c r="H9" s="91"/>
      <c r="I9" s="91"/>
      <c r="J9" s="91">
        <f>SUM(J7:J8)</f>
        <v>0</v>
      </c>
      <c r="K9" s="77"/>
      <c r="L9" s="77"/>
      <c r="M9" s="77"/>
      <c r="N9" s="77"/>
    </row>
    <row r="10" spans="1:14" ht="9" customHeight="1">
      <c r="A10" s="77"/>
      <c r="B10" s="77"/>
      <c r="C10" s="92"/>
      <c r="D10" s="77"/>
      <c r="E10" s="77"/>
      <c r="F10" s="77"/>
      <c r="G10" s="77"/>
      <c r="H10" s="77"/>
      <c r="I10" s="77"/>
      <c r="J10" s="98"/>
      <c r="K10" s="77"/>
      <c r="L10" s="77"/>
      <c r="M10" s="77"/>
      <c r="N10" s="77"/>
    </row>
    <row r="11" spans="1:10" ht="17.25" customHeight="1">
      <c r="A11" s="86" t="s">
        <v>382</v>
      </c>
      <c r="B11" s="79">
        <f>'Titulní list'!B232</f>
        <v>0</v>
      </c>
      <c r="C11" s="87"/>
      <c r="D11" s="86"/>
      <c r="E11" s="86"/>
      <c r="F11" s="86"/>
      <c r="G11" s="86"/>
      <c r="H11" s="86"/>
      <c r="I11" s="86"/>
      <c r="J11" s="88"/>
    </row>
    <row r="12" spans="1:10" ht="17.25" customHeight="1">
      <c r="A12" s="86"/>
      <c r="B12" s="86"/>
      <c r="C12" s="87"/>
      <c r="D12" s="86"/>
      <c r="E12" s="86"/>
      <c r="F12" s="86"/>
      <c r="G12" s="86"/>
      <c r="H12" s="86"/>
      <c r="I12" s="86"/>
      <c r="J12" s="88"/>
    </row>
    <row r="13" spans="1:14" ht="17.25" customHeight="1">
      <c r="A13" s="89"/>
      <c r="B13" s="90" t="s">
        <v>244</v>
      </c>
      <c r="C13" s="91">
        <f>SUM(J11:J12)</f>
        <v>0</v>
      </c>
      <c r="D13" s="91"/>
      <c r="E13" s="91"/>
      <c r="F13" s="91"/>
      <c r="G13" s="91"/>
      <c r="H13" s="91"/>
      <c r="I13" s="91"/>
      <c r="J13" s="91">
        <f>SUM(J11:J12)</f>
        <v>0</v>
      </c>
      <c r="K13" s="77"/>
      <c r="L13" s="77"/>
      <c r="M13" s="77"/>
      <c r="N13" s="77"/>
    </row>
    <row r="14" spans="1:14" ht="9" customHeight="1">
      <c r="A14" s="77"/>
      <c r="B14" s="77"/>
      <c r="C14" s="92"/>
      <c r="D14" s="77"/>
      <c r="E14" s="77"/>
      <c r="F14" s="77"/>
      <c r="G14" s="77"/>
      <c r="H14" s="77"/>
      <c r="I14" s="77"/>
      <c r="J14" s="98"/>
      <c r="K14" s="77"/>
      <c r="L14" s="77"/>
      <c r="M14" s="77"/>
      <c r="N14" s="77"/>
    </row>
    <row r="15" spans="1:10" ht="17.25" customHeight="1">
      <c r="A15" s="86" t="s">
        <v>383</v>
      </c>
      <c r="B15" s="124">
        <f>'Titulní list'!B233</f>
        <v>0</v>
      </c>
      <c r="C15" s="87"/>
      <c r="D15" s="86"/>
      <c r="E15" s="86"/>
      <c r="F15" s="86"/>
      <c r="G15" s="86"/>
      <c r="H15" s="86"/>
      <c r="I15" s="86"/>
      <c r="J15" s="88"/>
    </row>
    <row r="16" spans="1:10" ht="17.25" customHeight="1">
      <c r="A16" s="86"/>
      <c r="B16" s="86"/>
      <c r="C16" s="87"/>
      <c r="D16" s="86"/>
      <c r="E16" s="86"/>
      <c r="F16" s="86"/>
      <c r="G16" s="86"/>
      <c r="H16" s="86"/>
      <c r="I16" s="86"/>
      <c r="J16" s="88"/>
    </row>
    <row r="17" spans="1:14" ht="17.25" customHeight="1">
      <c r="A17" s="89"/>
      <c r="B17" s="90" t="s">
        <v>244</v>
      </c>
      <c r="C17" s="91">
        <f>SUM(J15:J16)</f>
        <v>0</v>
      </c>
      <c r="D17" s="91"/>
      <c r="E17" s="91"/>
      <c r="F17" s="91"/>
      <c r="G17" s="91"/>
      <c r="H17" s="91"/>
      <c r="I17" s="91"/>
      <c r="J17" s="91">
        <f>SUM(J15:J16)</f>
        <v>0</v>
      </c>
      <c r="K17" s="77"/>
      <c r="L17" s="77"/>
      <c r="M17" s="77"/>
      <c r="N17" s="77"/>
    </row>
    <row r="18" spans="1:14" ht="9" customHeight="1">
      <c r="A18" s="77"/>
      <c r="B18" s="77"/>
      <c r="C18" s="92"/>
      <c r="D18" s="77"/>
      <c r="E18" s="77"/>
      <c r="F18" s="77"/>
      <c r="G18" s="77"/>
      <c r="H18" s="77"/>
      <c r="I18" s="77"/>
      <c r="J18" s="98"/>
      <c r="K18" s="77"/>
      <c r="L18" s="77"/>
      <c r="M18" s="77"/>
      <c r="N18" s="77"/>
    </row>
    <row r="19" spans="1:10" ht="17.25" customHeight="1">
      <c r="A19" s="86" t="s">
        <v>384</v>
      </c>
      <c r="B19" s="124">
        <f>'Titulní list'!B234</f>
        <v>0</v>
      </c>
      <c r="C19" s="87"/>
      <c r="D19" s="86"/>
      <c r="E19" s="86"/>
      <c r="F19" s="86"/>
      <c r="G19" s="86"/>
      <c r="H19" s="86"/>
      <c r="I19" s="86"/>
      <c r="J19" s="88"/>
    </row>
    <row r="20" spans="1:10" ht="17.25" customHeight="1">
      <c r="A20" s="86"/>
      <c r="B20" s="124"/>
      <c r="C20" s="87"/>
      <c r="D20" s="86"/>
      <c r="E20" s="86"/>
      <c r="F20" s="86"/>
      <c r="G20" s="86"/>
      <c r="H20" s="86"/>
      <c r="I20" s="86"/>
      <c r="J20" s="88"/>
    </row>
    <row r="21" spans="1:14" ht="17.25" customHeight="1">
      <c r="A21" s="89"/>
      <c r="B21" s="90" t="s">
        <v>244</v>
      </c>
      <c r="C21" s="91">
        <f>SUM(J19:J20)</f>
        <v>0</v>
      </c>
      <c r="D21" s="91"/>
      <c r="E21" s="91"/>
      <c r="F21" s="91"/>
      <c r="G21" s="91"/>
      <c r="H21" s="91"/>
      <c r="I21" s="91"/>
      <c r="J21" s="91">
        <f>SUM(J19:J20)</f>
        <v>0</v>
      </c>
      <c r="K21" s="77"/>
      <c r="L21" s="77"/>
      <c r="M21" s="77"/>
      <c r="N21" s="77"/>
    </row>
    <row r="22" ht="17.25" customHeight="1"/>
    <row r="23" spans="1:10" s="125" customFormat="1" ht="22.5" customHeight="1">
      <c r="A23" s="101" t="s">
        <v>40</v>
      </c>
      <c r="B23" s="101"/>
      <c r="C23" s="102">
        <f>SUM(C21+C17+C13+C9)</f>
        <v>0</v>
      </c>
      <c r="D23" s="102"/>
      <c r="E23" s="102"/>
      <c r="F23" s="102"/>
      <c r="G23" s="102"/>
      <c r="H23" s="102"/>
      <c r="I23" s="102"/>
      <c r="J23" s="102"/>
    </row>
    <row r="24" ht="17.25" customHeight="1"/>
    <row r="25" spans="1:10" ht="17.25" customHeight="1">
      <c r="A25" s="86" t="s">
        <v>385</v>
      </c>
      <c r="B25" s="124" t="s">
        <v>293</v>
      </c>
      <c r="C25" s="87"/>
      <c r="D25" s="86"/>
      <c r="E25" s="86"/>
      <c r="F25" s="86"/>
      <c r="G25" s="86"/>
      <c r="H25" s="86"/>
      <c r="I25" s="110"/>
      <c r="J25" s="88"/>
    </row>
    <row r="26" spans="1:10" ht="17.25" customHeight="1">
      <c r="A26" s="86"/>
      <c r="B26" s="124"/>
      <c r="C26" s="87"/>
      <c r="D26" s="86"/>
      <c r="E26" s="86"/>
      <c r="F26" s="86"/>
      <c r="G26" s="86"/>
      <c r="H26" s="86"/>
      <c r="I26" s="110"/>
      <c r="J26" s="88"/>
    </row>
    <row r="27" spans="1:14" ht="17.25" customHeight="1">
      <c r="A27" s="89"/>
      <c r="B27" s="90" t="s">
        <v>244</v>
      </c>
      <c r="C27" s="91">
        <f>SUM(J25:J26)</f>
        <v>0</v>
      </c>
      <c r="D27" s="91"/>
      <c r="E27" s="91"/>
      <c r="F27" s="91"/>
      <c r="G27" s="91"/>
      <c r="H27" s="91"/>
      <c r="I27" s="91"/>
      <c r="J27" s="91">
        <f>SUM(J25:J26)</f>
        <v>0</v>
      </c>
      <c r="K27" s="77"/>
      <c r="L27" s="77"/>
      <c r="M27" s="77"/>
      <c r="N27" s="77"/>
    </row>
  </sheetData>
  <sheetProtection selectLockedCells="1" selectUnlockedCells="1"/>
  <mergeCells count="29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B23"/>
    <mergeCell ref="C23:J23"/>
    <mergeCell ref="A25:A26"/>
    <mergeCell ref="B25:B26"/>
    <mergeCell ref="C27:J27"/>
  </mergeCells>
  <printOptions/>
  <pageMargins left="0.7479166666666667" right="0.7479166666666667" top="0.7479166666666667" bottom="1.5944444444444446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71"/>
  <sheetViews>
    <sheetView showGridLines="0" zoomScale="75" zoomScaleNormal="75" workbookViewId="0" topLeftCell="A1">
      <selection activeCell="C7" sqref="C7"/>
    </sheetView>
  </sheetViews>
  <sheetFormatPr defaultColWidth="12.57421875" defaultRowHeight="12.75" customHeight="1"/>
  <cols>
    <col min="1" max="1" width="6.28125" style="73" customWidth="1"/>
    <col min="2" max="2" width="28.28125" style="73" customWidth="1"/>
    <col min="3" max="3" width="26.7109375" style="74" customWidth="1"/>
    <col min="4" max="4" width="26.7109375" style="73" customWidth="1"/>
    <col min="5" max="6" width="7.57421875" style="73" customWidth="1"/>
    <col min="7" max="7" width="18.140625" style="73" customWidth="1"/>
    <col min="8" max="8" width="9.421875" style="73" customWidth="1"/>
    <col min="9" max="9" width="9.57421875" style="73" customWidth="1"/>
    <col min="10" max="10" width="12.00390625" style="75" customWidth="1"/>
    <col min="11" max="14" width="23.28125" style="73" customWidth="1"/>
    <col min="15" max="15" width="29.140625" style="73" customWidth="1"/>
    <col min="16" max="16" width="15.57421875" style="73" customWidth="1"/>
    <col min="17" max="17" width="15.00390625" style="73" customWidth="1"/>
    <col min="18" max="18" width="12.00390625" style="73" customWidth="1"/>
    <col min="19" max="19" width="15.8515625" style="73" customWidth="1"/>
    <col min="20" max="16384" width="12.00390625" style="73" customWidth="1"/>
  </cols>
  <sheetData>
    <row r="1" spans="1:14" ht="27.75" customHeight="1">
      <c r="A1" s="76" t="s">
        <v>256</v>
      </c>
      <c r="K1" s="77"/>
      <c r="L1" s="77"/>
      <c r="M1" s="77"/>
      <c r="N1" s="77"/>
    </row>
    <row r="2" spans="1:14" ht="17.25" customHeight="1">
      <c r="A2" s="78"/>
      <c r="K2" s="77"/>
      <c r="L2" s="77"/>
      <c r="M2" s="77"/>
      <c r="N2" s="77"/>
    </row>
    <row r="3" spans="1:10" s="120" customFormat="1" ht="17.25" customHeight="1">
      <c r="A3" s="116" t="s">
        <v>3</v>
      </c>
      <c r="B3" s="116"/>
      <c r="C3" s="117">
        <f>IF('Titulní list'!C6=0," ",'Titulní list'!C6)</f>
        <v>0</v>
      </c>
      <c r="D3" s="117"/>
      <c r="E3" s="118"/>
      <c r="F3" s="119"/>
      <c r="J3" s="121"/>
    </row>
    <row r="4" spans="1:14" ht="27.75" customHeight="1">
      <c r="A4" s="77"/>
      <c r="K4" s="77"/>
      <c r="L4" s="77"/>
      <c r="M4" s="77"/>
      <c r="N4" s="77"/>
    </row>
    <row r="5" spans="1:14" s="105" customFormat="1" ht="17.25" customHeight="1">
      <c r="A5" s="122">
        <v>16</v>
      </c>
      <c r="B5" s="123">
        <f>'Titulní list'!B238</f>
        <v>0</v>
      </c>
      <c r="C5" s="84" t="s">
        <v>257</v>
      </c>
      <c r="D5" s="85" t="s">
        <v>258</v>
      </c>
      <c r="E5" s="85" t="s">
        <v>259</v>
      </c>
      <c r="F5" s="85" t="s">
        <v>260</v>
      </c>
      <c r="G5" s="85" t="s">
        <v>261</v>
      </c>
      <c r="H5" s="85" t="s">
        <v>262</v>
      </c>
      <c r="I5" s="85" t="s">
        <v>263</v>
      </c>
      <c r="J5" s="84" t="s">
        <v>264</v>
      </c>
      <c r="K5" s="81"/>
      <c r="L5" s="81"/>
      <c r="M5" s="81"/>
      <c r="N5" s="81"/>
    </row>
    <row r="6" spans="1:14" ht="17.25" customHeight="1">
      <c r="A6" s="122"/>
      <c r="B6" s="123"/>
      <c r="C6" s="84"/>
      <c r="D6" s="85"/>
      <c r="E6" s="85"/>
      <c r="F6" s="85"/>
      <c r="G6" s="85"/>
      <c r="H6" s="85"/>
      <c r="I6" s="85"/>
      <c r="J6" s="84"/>
      <c r="K6" s="77"/>
      <c r="L6" s="77"/>
      <c r="M6" s="77"/>
      <c r="N6" s="77"/>
    </row>
    <row r="7" spans="1:14" ht="17.25" customHeight="1">
      <c r="A7" s="86" t="s">
        <v>386</v>
      </c>
      <c r="B7" s="124">
        <f>'Titulní list'!B239</f>
        <v>0</v>
      </c>
      <c r="C7" s="87"/>
      <c r="D7" s="86"/>
      <c r="E7" s="86"/>
      <c r="F7" s="86"/>
      <c r="G7" s="86"/>
      <c r="H7" s="86"/>
      <c r="I7" s="86"/>
      <c r="J7" s="88"/>
      <c r="K7" s="77"/>
      <c r="L7" s="77"/>
      <c r="M7" s="77"/>
      <c r="N7" s="77"/>
    </row>
    <row r="8" spans="1:14" ht="17.25" customHeight="1">
      <c r="A8" s="86"/>
      <c r="B8" s="124"/>
      <c r="C8" s="87"/>
      <c r="D8" s="86"/>
      <c r="E8" s="86"/>
      <c r="F8" s="86"/>
      <c r="G8" s="86"/>
      <c r="H8" s="86"/>
      <c r="I8" s="86"/>
      <c r="J8" s="88"/>
      <c r="K8" s="77"/>
      <c r="L8" s="77"/>
      <c r="M8" s="77"/>
      <c r="N8" s="77"/>
    </row>
    <row r="9" spans="1:14" ht="17.25" customHeight="1">
      <c r="A9" s="89"/>
      <c r="B9" s="90" t="s">
        <v>244</v>
      </c>
      <c r="C9" s="91">
        <f>SUM(J7:J8)</f>
        <v>0</v>
      </c>
      <c r="D9" s="91"/>
      <c r="E9" s="91"/>
      <c r="F9" s="91"/>
      <c r="G9" s="91"/>
      <c r="H9" s="91"/>
      <c r="I9" s="91"/>
      <c r="J9" s="91">
        <f>SUM(J7:J8)</f>
        <v>0</v>
      </c>
      <c r="K9" s="77"/>
      <c r="L9" s="77"/>
      <c r="M9" s="77"/>
      <c r="N9" s="77"/>
    </row>
    <row r="10" spans="1:14" ht="9" customHeight="1">
      <c r="A10" s="77"/>
      <c r="B10" s="77"/>
      <c r="C10" s="92"/>
      <c r="D10" s="77"/>
      <c r="E10" s="77"/>
      <c r="F10" s="77"/>
      <c r="G10" s="77"/>
      <c r="H10" s="77"/>
      <c r="I10" s="77"/>
      <c r="J10" s="98"/>
      <c r="K10" s="77"/>
      <c r="L10" s="77"/>
      <c r="M10" s="77"/>
      <c r="N10" s="77"/>
    </row>
    <row r="11" spans="1:10" ht="17.25" customHeight="1">
      <c r="A11" s="86" t="s">
        <v>387</v>
      </c>
      <c r="B11" s="124">
        <f>'Titulní list'!B240</f>
        <v>0</v>
      </c>
      <c r="C11" s="87"/>
      <c r="D11" s="86"/>
      <c r="E11" s="86"/>
      <c r="F11" s="86"/>
      <c r="G11" s="86"/>
      <c r="H11" s="86"/>
      <c r="I11" s="86"/>
      <c r="J11" s="88"/>
    </row>
    <row r="12" spans="1:10" ht="17.25" customHeight="1">
      <c r="A12" s="86"/>
      <c r="B12" s="86"/>
      <c r="C12" s="87"/>
      <c r="D12" s="86"/>
      <c r="E12" s="86"/>
      <c r="F12" s="86"/>
      <c r="G12" s="86"/>
      <c r="H12" s="86"/>
      <c r="I12" s="86"/>
      <c r="J12" s="88"/>
    </row>
    <row r="13" spans="1:14" ht="17.25" customHeight="1">
      <c r="A13" s="89"/>
      <c r="B13" s="90" t="s">
        <v>244</v>
      </c>
      <c r="C13" s="91">
        <f>SUM(J11:J12)</f>
        <v>0</v>
      </c>
      <c r="D13" s="91"/>
      <c r="E13" s="91"/>
      <c r="F13" s="91"/>
      <c r="G13" s="91"/>
      <c r="H13" s="91"/>
      <c r="I13" s="91"/>
      <c r="J13" s="91">
        <f>SUM(J11:J12)</f>
        <v>0</v>
      </c>
      <c r="K13" s="77"/>
      <c r="L13" s="77"/>
      <c r="M13" s="77"/>
      <c r="N13" s="77"/>
    </row>
    <row r="14" spans="1:14" ht="9" customHeight="1">
      <c r="A14" s="77"/>
      <c r="B14" s="77"/>
      <c r="C14" s="92"/>
      <c r="D14" s="77"/>
      <c r="E14" s="77"/>
      <c r="F14" s="77"/>
      <c r="G14" s="77"/>
      <c r="H14" s="77"/>
      <c r="I14" s="77"/>
      <c r="J14" s="98"/>
      <c r="K14" s="77"/>
      <c r="L14" s="77"/>
      <c r="M14" s="77"/>
      <c r="N14" s="77"/>
    </row>
    <row r="15" spans="1:10" ht="17.25" customHeight="1">
      <c r="A15" s="86" t="s">
        <v>388</v>
      </c>
      <c r="B15" s="124">
        <f>'Titulní list'!B241</f>
        <v>0</v>
      </c>
      <c r="C15" s="87"/>
      <c r="D15" s="86"/>
      <c r="E15" s="86"/>
      <c r="F15" s="86"/>
      <c r="G15" s="86"/>
      <c r="H15" s="86"/>
      <c r="I15" s="86"/>
      <c r="J15" s="88"/>
    </row>
    <row r="16" spans="1:10" ht="17.25" customHeight="1">
      <c r="A16" s="86"/>
      <c r="B16" s="86"/>
      <c r="C16" s="87"/>
      <c r="D16" s="86"/>
      <c r="E16" s="86"/>
      <c r="F16" s="86"/>
      <c r="G16" s="86"/>
      <c r="H16" s="86"/>
      <c r="I16" s="86"/>
      <c r="J16" s="88"/>
    </row>
    <row r="17" spans="1:14" ht="17.25" customHeight="1">
      <c r="A17" s="89"/>
      <c r="B17" s="90" t="s">
        <v>244</v>
      </c>
      <c r="C17" s="91">
        <f>SUM(J15:J16)</f>
        <v>0</v>
      </c>
      <c r="D17" s="91"/>
      <c r="E17" s="91"/>
      <c r="F17" s="91"/>
      <c r="G17" s="91"/>
      <c r="H17" s="91"/>
      <c r="I17" s="91"/>
      <c r="J17" s="91">
        <f>SUM(J15:J16)</f>
        <v>0</v>
      </c>
      <c r="K17" s="77"/>
      <c r="L17" s="77"/>
      <c r="M17" s="77"/>
      <c r="N17" s="77"/>
    </row>
    <row r="18" spans="1:14" ht="9" customHeight="1">
      <c r="A18" s="77"/>
      <c r="B18" s="77"/>
      <c r="C18" s="92"/>
      <c r="D18" s="77"/>
      <c r="E18" s="77"/>
      <c r="F18" s="77"/>
      <c r="G18" s="77"/>
      <c r="H18" s="77"/>
      <c r="I18" s="77"/>
      <c r="J18" s="98"/>
      <c r="K18" s="77"/>
      <c r="L18" s="77"/>
      <c r="M18" s="77"/>
      <c r="N18" s="77"/>
    </row>
    <row r="19" spans="1:10" ht="17.25" customHeight="1">
      <c r="A19" s="86" t="s">
        <v>389</v>
      </c>
      <c r="B19" s="124">
        <f>'Titulní list'!B242</f>
        <v>0</v>
      </c>
      <c r="C19" s="87"/>
      <c r="D19" s="86"/>
      <c r="E19" s="86"/>
      <c r="F19" s="86"/>
      <c r="G19" s="86"/>
      <c r="H19" s="86"/>
      <c r="I19" s="86"/>
      <c r="J19" s="88"/>
    </row>
    <row r="20" spans="1:10" ht="17.25" customHeight="1">
      <c r="A20" s="86"/>
      <c r="B20" s="86"/>
      <c r="C20" s="87"/>
      <c r="D20" s="86"/>
      <c r="E20" s="86"/>
      <c r="F20" s="86"/>
      <c r="G20" s="86"/>
      <c r="H20" s="86"/>
      <c r="I20" s="86"/>
      <c r="J20" s="88"/>
    </row>
    <row r="21" spans="1:14" ht="17.25" customHeight="1">
      <c r="A21" s="89"/>
      <c r="B21" s="90" t="s">
        <v>244</v>
      </c>
      <c r="C21" s="91">
        <f>SUM(J19:J20)</f>
        <v>0</v>
      </c>
      <c r="D21" s="91"/>
      <c r="E21" s="91"/>
      <c r="F21" s="91"/>
      <c r="G21" s="91"/>
      <c r="H21" s="91"/>
      <c r="I21" s="91"/>
      <c r="J21" s="91">
        <f>SUM(J19:J20)</f>
        <v>0</v>
      </c>
      <c r="K21" s="77"/>
      <c r="L21" s="77"/>
      <c r="M21" s="77"/>
      <c r="N21" s="77"/>
    </row>
    <row r="22" spans="1:14" ht="9" customHeight="1">
      <c r="A22" s="77"/>
      <c r="B22" s="77"/>
      <c r="C22" s="92"/>
      <c r="D22" s="77"/>
      <c r="E22" s="77"/>
      <c r="F22" s="77"/>
      <c r="G22" s="77"/>
      <c r="H22" s="77"/>
      <c r="I22" s="77"/>
      <c r="J22" s="98"/>
      <c r="K22" s="77"/>
      <c r="L22" s="77"/>
      <c r="M22" s="77"/>
      <c r="N22" s="77"/>
    </row>
    <row r="23" spans="1:10" ht="17.25" customHeight="1">
      <c r="A23" s="86" t="s">
        <v>390</v>
      </c>
      <c r="B23" s="124">
        <f>'Titulní list'!B243</f>
        <v>0</v>
      </c>
      <c r="C23" s="87"/>
      <c r="D23" s="86"/>
      <c r="E23" s="86"/>
      <c r="F23" s="86"/>
      <c r="G23" s="86"/>
      <c r="H23" s="86"/>
      <c r="I23" s="86"/>
      <c r="J23" s="88"/>
    </row>
    <row r="24" spans="1:10" ht="17.25" customHeight="1">
      <c r="A24" s="86"/>
      <c r="B24" s="86"/>
      <c r="C24" s="87"/>
      <c r="D24" s="86"/>
      <c r="E24" s="86"/>
      <c r="F24" s="86"/>
      <c r="G24" s="86"/>
      <c r="H24" s="86"/>
      <c r="I24" s="86"/>
      <c r="J24" s="88"/>
    </row>
    <row r="25" spans="1:14" ht="17.25" customHeight="1">
      <c r="A25" s="89"/>
      <c r="B25" s="90" t="s">
        <v>244</v>
      </c>
      <c r="C25" s="91">
        <f>SUM(J23:J24)</f>
        <v>0</v>
      </c>
      <c r="D25" s="91"/>
      <c r="E25" s="91"/>
      <c r="F25" s="91"/>
      <c r="G25" s="91"/>
      <c r="H25" s="91"/>
      <c r="I25" s="91"/>
      <c r="J25" s="91">
        <f>SUM(J23:J24)</f>
        <v>0</v>
      </c>
      <c r="K25" s="77"/>
      <c r="L25" s="77"/>
      <c r="M25" s="77"/>
      <c r="N25" s="77"/>
    </row>
    <row r="26" spans="1:14" ht="9" customHeight="1">
      <c r="A26" s="77"/>
      <c r="B26" s="77"/>
      <c r="C26" s="92"/>
      <c r="D26" s="77"/>
      <c r="E26" s="77"/>
      <c r="F26" s="77"/>
      <c r="G26" s="77"/>
      <c r="H26" s="77"/>
      <c r="I26" s="77"/>
      <c r="J26" s="98"/>
      <c r="K26" s="77"/>
      <c r="L26" s="77"/>
      <c r="M26" s="77"/>
      <c r="N26" s="77"/>
    </row>
    <row r="27" spans="1:10" ht="17.25" customHeight="1">
      <c r="A27" s="86" t="s">
        <v>391</v>
      </c>
      <c r="B27" s="124">
        <f>'Titulní list'!B244</f>
        <v>0</v>
      </c>
      <c r="C27" s="87"/>
      <c r="D27" s="86"/>
      <c r="E27" s="86"/>
      <c r="F27" s="86"/>
      <c r="G27" s="86"/>
      <c r="H27" s="86"/>
      <c r="I27" s="86"/>
      <c r="J27" s="88"/>
    </row>
    <row r="28" spans="1:10" ht="17.25" customHeight="1">
      <c r="A28" s="86"/>
      <c r="B28" s="86"/>
      <c r="C28" s="87"/>
      <c r="D28" s="86"/>
      <c r="E28" s="86"/>
      <c r="F28" s="86"/>
      <c r="G28" s="86"/>
      <c r="H28" s="86"/>
      <c r="I28" s="86"/>
      <c r="J28" s="88"/>
    </row>
    <row r="29" spans="1:14" ht="17.25" customHeight="1">
      <c r="A29" s="89"/>
      <c r="B29" s="90" t="s">
        <v>244</v>
      </c>
      <c r="C29" s="94">
        <f>SUM(J27:J28)</f>
        <v>0</v>
      </c>
      <c r="D29" s="94"/>
      <c r="E29" s="94"/>
      <c r="F29" s="94"/>
      <c r="G29" s="94"/>
      <c r="H29" s="94"/>
      <c r="I29" s="94"/>
      <c r="J29" s="94">
        <f>SUM(J27:J28)</f>
        <v>0</v>
      </c>
      <c r="K29" s="77"/>
      <c r="L29" s="77"/>
      <c r="M29" s="77"/>
      <c r="N29" s="77"/>
    </row>
    <row r="30" spans="1:14" ht="9" customHeight="1">
      <c r="A30" s="77"/>
      <c r="B30" s="77"/>
      <c r="C30" s="92"/>
      <c r="D30" s="77"/>
      <c r="E30" s="77"/>
      <c r="F30" s="77"/>
      <c r="G30" s="77"/>
      <c r="H30" s="77"/>
      <c r="I30" s="77"/>
      <c r="J30" s="98"/>
      <c r="K30" s="77"/>
      <c r="L30" s="77"/>
      <c r="M30" s="77"/>
      <c r="N30" s="77"/>
    </row>
    <row r="31" spans="1:10" ht="17.25" customHeight="1">
      <c r="A31" s="86" t="s">
        <v>392</v>
      </c>
      <c r="B31" s="124">
        <f>'Titulní list'!B245</f>
        <v>0</v>
      </c>
      <c r="C31" s="87"/>
      <c r="D31" s="86"/>
      <c r="E31" s="86"/>
      <c r="F31" s="86"/>
      <c r="G31" s="86"/>
      <c r="H31" s="86"/>
      <c r="I31" s="86"/>
      <c r="J31" s="88"/>
    </row>
    <row r="32" spans="1:10" ht="17.25" customHeight="1">
      <c r="A32" s="86"/>
      <c r="B32" s="86"/>
      <c r="C32" s="87"/>
      <c r="D32" s="86"/>
      <c r="E32" s="86"/>
      <c r="F32" s="86"/>
      <c r="G32" s="86"/>
      <c r="H32" s="86"/>
      <c r="I32" s="86"/>
      <c r="J32" s="88"/>
    </row>
    <row r="33" spans="1:14" ht="17.25" customHeight="1">
      <c r="A33" s="89"/>
      <c r="B33" s="90" t="s">
        <v>244</v>
      </c>
      <c r="C33" s="91">
        <f>SUM(J31:J32)</f>
        <v>0</v>
      </c>
      <c r="D33" s="91"/>
      <c r="E33" s="91"/>
      <c r="F33" s="91"/>
      <c r="G33" s="91"/>
      <c r="H33" s="91"/>
      <c r="I33" s="91"/>
      <c r="J33" s="91">
        <f>SUM(J31:J32)</f>
        <v>0</v>
      </c>
      <c r="K33" s="77"/>
      <c r="L33" s="77"/>
      <c r="M33" s="77"/>
      <c r="N33" s="77"/>
    </row>
    <row r="34" spans="1:14" ht="9" customHeight="1">
      <c r="A34" s="77"/>
      <c r="B34" s="77"/>
      <c r="C34" s="92"/>
      <c r="D34" s="77"/>
      <c r="E34" s="77"/>
      <c r="F34" s="77"/>
      <c r="G34" s="77"/>
      <c r="H34" s="77"/>
      <c r="I34" s="77"/>
      <c r="J34" s="98"/>
      <c r="K34" s="77"/>
      <c r="L34" s="77"/>
      <c r="M34" s="77"/>
      <c r="N34" s="77"/>
    </row>
    <row r="35" spans="1:10" ht="17.25" customHeight="1">
      <c r="A35" s="86" t="s">
        <v>393</v>
      </c>
      <c r="B35" s="124">
        <f>'Titulní list'!B246</f>
        <v>0</v>
      </c>
      <c r="C35" s="87"/>
      <c r="D35" s="86"/>
      <c r="E35" s="86"/>
      <c r="F35" s="86"/>
      <c r="G35" s="86"/>
      <c r="H35" s="86"/>
      <c r="I35" s="86"/>
      <c r="J35" s="88"/>
    </row>
    <row r="36" spans="1:10" ht="17.25" customHeight="1">
      <c r="A36" s="86"/>
      <c r="B36" s="86"/>
      <c r="C36" s="87"/>
      <c r="D36" s="86"/>
      <c r="E36" s="86"/>
      <c r="F36" s="86"/>
      <c r="G36" s="86"/>
      <c r="H36" s="86"/>
      <c r="I36" s="86"/>
      <c r="J36" s="88"/>
    </row>
    <row r="37" spans="1:14" ht="17.25" customHeight="1">
      <c r="A37" s="89"/>
      <c r="B37" s="90" t="s">
        <v>244</v>
      </c>
      <c r="C37" s="91">
        <f>SUM(J35:J36)</f>
        <v>0</v>
      </c>
      <c r="D37" s="91"/>
      <c r="E37" s="91"/>
      <c r="F37" s="91"/>
      <c r="G37" s="91"/>
      <c r="H37" s="91"/>
      <c r="I37" s="91"/>
      <c r="J37" s="91">
        <f>SUM(J35:J36)</f>
        <v>0</v>
      </c>
      <c r="K37" s="77"/>
      <c r="L37" s="77"/>
      <c r="M37" s="77"/>
      <c r="N37" s="77"/>
    </row>
    <row r="38" spans="1:14" ht="9" customHeight="1">
      <c r="A38" s="77"/>
      <c r="B38" s="77"/>
      <c r="C38" s="92"/>
      <c r="D38" s="77"/>
      <c r="E38" s="77"/>
      <c r="F38" s="77"/>
      <c r="G38" s="77"/>
      <c r="H38" s="77"/>
      <c r="I38" s="77"/>
      <c r="J38" s="98"/>
      <c r="K38" s="77"/>
      <c r="L38" s="77"/>
      <c r="M38" s="77"/>
      <c r="N38" s="77"/>
    </row>
    <row r="39" spans="1:10" ht="17.25" customHeight="1">
      <c r="A39" s="86" t="s">
        <v>394</v>
      </c>
      <c r="B39" s="124">
        <f>'Titulní list'!B247</f>
        <v>0</v>
      </c>
      <c r="C39" s="87"/>
      <c r="D39" s="86"/>
      <c r="E39" s="86"/>
      <c r="F39" s="86"/>
      <c r="G39" s="86"/>
      <c r="H39" s="86"/>
      <c r="I39" s="86"/>
      <c r="J39" s="88"/>
    </row>
    <row r="40" spans="1:10" ht="17.25" customHeight="1">
      <c r="A40" s="86"/>
      <c r="B40" s="86"/>
      <c r="C40" s="87"/>
      <c r="D40" s="86"/>
      <c r="E40" s="86"/>
      <c r="F40" s="86"/>
      <c r="G40" s="86"/>
      <c r="H40" s="86"/>
      <c r="I40" s="86"/>
      <c r="J40" s="88"/>
    </row>
    <row r="41" spans="1:14" ht="17.25" customHeight="1">
      <c r="A41" s="89"/>
      <c r="B41" s="90" t="s">
        <v>244</v>
      </c>
      <c r="C41" s="94">
        <f>SUM(J39:J40)</f>
        <v>0</v>
      </c>
      <c r="D41" s="94"/>
      <c r="E41" s="94"/>
      <c r="F41" s="94"/>
      <c r="G41" s="94"/>
      <c r="H41" s="94"/>
      <c r="I41" s="94"/>
      <c r="J41" s="94">
        <f>SUM(J39:J40)</f>
        <v>0</v>
      </c>
      <c r="K41" s="77"/>
      <c r="L41" s="77"/>
      <c r="M41" s="77"/>
      <c r="N41" s="77"/>
    </row>
    <row r="42" spans="1:14" ht="9" customHeight="1">
      <c r="A42" s="77"/>
      <c r="B42" s="77"/>
      <c r="C42" s="92"/>
      <c r="D42" s="77"/>
      <c r="E42" s="77"/>
      <c r="F42" s="77"/>
      <c r="G42" s="77"/>
      <c r="H42" s="77"/>
      <c r="I42" s="77"/>
      <c r="J42" s="98"/>
      <c r="K42" s="77"/>
      <c r="L42" s="77"/>
      <c r="M42" s="77"/>
      <c r="N42" s="77"/>
    </row>
    <row r="43" spans="1:10" ht="17.25" customHeight="1">
      <c r="A43" s="86" t="s">
        <v>395</v>
      </c>
      <c r="B43" s="124">
        <f>'Titulní list'!B248</f>
        <v>0</v>
      </c>
      <c r="C43" s="87"/>
      <c r="D43" s="86"/>
      <c r="E43" s="86"/>
      <c r="F43" s="86"/>
      <c r="G43" s="86"/>
      <c r="H43" s="86"/>
      <c r="I43" s="86"/>
      <c r="J43" s="88"/>
    </row>
    <row r="44" spans="1:10" ht="17.25" customHeight="1">
      <c r="A44" s="86"/>
      <c r="B44" s="86"/>
      <c r="C44" s="87"/>
      <c r="D44" s="86"/>
      <c r="E44" s="86"/>
      <c r="F44" s="86"/>
      <c r="G44" s="86"/>
      <c r="H44" s="86"/>
      <c r="I44" s="86"/>
      <c r="J44" s="88"/>
    </row>
    <row r="45" spans="1:14" ht="17.25" customHeight="1">
      <c r="A45" s="89"/>
      <c r="B45" s="90" t="s">
        <v>244</v>
      </c>
      <c r="C45" s="91">
        <f>SUM(J43:J44)</f>
        <v>0</v>
      </c>
      <c r="D45" s="91"/>
      <c r="E45" s="91"/>
      <c r="F45" s="91"/>
      <c r="G45" s="91"/>
      <c r="H45" s="91"/>
      <c r="I45" s="91"/>
      <c r="J45" s="91">
        <f>SUM(J43:J44)</f>
        <v>0</v>
      </c>
      <c r="K45" s="77"/>
      <c r="L45" s="77"/>
      <c r="M45" s="77"/>
      <c r="N45" s="77"/>
    </row>
    <row r="46" spans="1:14" ht="9" customHeight="1">
      <c r="A46" s="77"/>
      <c r="B46" s="77"/>
      <c r="C46" s="92"/>
      <c r="D46" s="77"/>
      <c r="E46" s="77"/>
      <c r="F46" s="77"/>
      <c r="G46" s="77"/>
      <c r="H46" s="77"/>
      <c r="I46" s="77"/>
      <c r="J46" s="98"/>
      <c r="K46" s="77"/>
      <c r="L46" s="77"/>
      <c r="M46" s="77"/>
      <c r="N46" s="77"/>
    </row>
    <row r="47" spans="1:10" ht="17.25" customHeight="1">
      <c r="A47" s="86" t="s">
        <v>396</v>
      </c>
      <c r="B47" s="124">
        <f>'Titulní list'!B249</f>
        <v>0</v>
      </c>
      <c r="C47" s="87"/>
      <c r="D47" s="86"/>
      <c r="E47" s="86"/>
      <c r="F47" s="86"/>
      <c r="G47" s="86"/>
      <c r="H47" s="86"/>
      <c r="I47" s="86"/>
      <c r="J47" s="88"/>
    </row>
    <row r="48" spans="1:10" ht="17.25" customHeight="1">
      <c r="A48" s="86"/>
      <c r="B48" s="124"/>
      <c r="C48" s="87"/>
      <c r="D48" s="86"/>
      <c r="E48" s="86"/>
      <c r="F48" s="86"/>
      <c r="G48" s="86"/>
      <c r="H48" s="86"/>
      <c r="I48" s="86"/>
      <c r="J48" s="88"/>
    </row>
    <row r="49" spans="1:14" ht="17.25" customHeight="1">
      <c r="A49" s="89"/>
      <c r="B49" s="90" t="s">
        <v>244</v>
      </c>
      <c r="C49" s="91">
        <f>SUM(J47:J48)</f>
        <v>0</v>
      </c>
      <c r="D49" s="91"/>
      <c r="E49" s="91"/>
      <c r="F49" s="91"/>
      <c r="G49" s="91"/>
      <c r="H49" s="91"/>
      <c r="I49" s="91"/>
      <c r="J49" s="91">
        <f>SUM(J47:J48)</f>
        <v>0</v>
      </c>
      <c r="K49" s="77"/>
      <c r="L49" s="77"/>
      <c r="M49" s="77"/>
      <c r="N49" s="77"/>
    </row>
    <row r="50" spans="1:14" ht="9" customHeight="1">
      <c r="A50" s="77"/>
      <c r="B50" s="77"/>
      <c r="C50" s="92"/>
      <c r="D50" s="77"/>
      <c r="E50" s="77"/>
      <c r="F50" s="77"/>
      <c r="G50" s="77"/>
      <c r="H50" s="77"/>
      <c r="I50" s="77"/>
      <c r="J50" s="98"/>
      <c r="K50" s="77"/>
      <c r="L50" s="77"/>
      <c r="M50" s="77"/>
      <c r="N50" s="77"/>
    </row>
    <row r="51" spans="1:10" ht="17.25" customHeight="1">
      <c r="A51" s="86" t="s">
        <v>397</v>
      </c>
      <c r="B51" s="124">
        <f>'Titulní list'!B250</f>
        <v>0</v>
      </c>
      <c r="C51" s="87"/>
      <c r="D51" s="86"/>
      <c r="E51" s="86"/>
      <c r="F51" s="86"/>
      <c r="G51" s="86"/>
      <c r="H51" s="86"/>
      <c r="I51" s="86"/>
      <c r="J51" s="88"/>
    </row>
    <row r="52" spans="1:10" ht="17.25" customHeight="1">
      <c r="A52" s="86"/>
      <c r="B52" s="86"/>
      <c r="C52" s="87"/>
      <c r="D52" s="86"/>
      <c r="E52" s="86"/>
      <c r="F52" s="86"/>
      <c r="G52" s="86"/>
      <c r="H52" s="86"/>
      <c r="I52" s="86"/>
      <c r="J52" s="88"/>
    </row>
    <row r="53" spans="1:14" ht="17.25" customHeight="1">
      <c r="A53" s="89"/>
      <c r="B53" s="90" t="s">
        <v>244</v>
      </c>
      <c r="C53" s="91">
        <f>SUM(J51:J52)</f>
        <v>0</v>
      </c>
      <c r="D53" s="91"/>
      <c r="E53" s="91"/>
      <c r="F53" s="91"/>
      <c r="G53" s="91"/>
      <c r="H53" s="91"/>
      <c r="I53" s="91"/>
      <c r="J53" s="91">
        <f>SUM(J51:J52)</f>
        <v>0</v>
      </c>
      <c r="K53" s="77"/>
      <c r="L53" s="77"/>
      <c r="M53" s="77"/>
      <c r="N53" s="77"/>
    </row>
    <row r="54" spans="1:14" ht="9" customHeight="1">
      <c r="A54" s="77"/>
      <c r="B54" s="77"/>
      <c r="C54" s="92"/>
      <c r="D54" s="77"/>
      <c r="E54" s="77"/>
      <c r="F54" s="77"/>
      <c r="G54" s="77"/>
      <c r="H54" s="77"/>
      <c r="I54" s="77"/>
      <c r="J54" s="98"/>
      <c r="K54" s="77"/>
      <c r="L54" s="77"/>
      <c r="M54" s="77"/>
      <c r="N54" s="77"/>
    </row>
    <row r="55" spans="1:10" ht="17.25" customHeight="1">
      <c r="A55" s="86" t="s">
        <v>398</v>
      </c>
      <c r="B55" s="124">
        <f>'Titulní list'!B251</f>
        <v>0</v>
      </c>
      <c r="C55" s="87"/>
      <c r="D55" s="86"/>
      <c r="E55" s="86"/>
      <c r="F55" s="86"/>
      <c r="G55" s="86"/>
      <c r="H55" s="86"/>
      <c r="I55" s="86"/>
      <c r="J55" s="88"/>
    </row>
    <row r="56" spans="1:10" ht="17.25" customHeight="1">
      <c r="A56" s="86"/>
      <c r="B56" s="86"/>
      <c r="C56" s="87"/>
      <c r="D56" s="86"/>
      <c r="E56" s="86"/>
      <c r="F56" s="86"/>
      <c r="G56" s="86"/>
      <c r="H56" s="86"/>
      <c r="I56" s="86"/>
      <c r="J56" s="88"/>
    </row>
    <row r="57" spans="1:14" ht="17.25" customHeight="1">
      <c r="A57" s="89"/>
      <c r="B57" s="90" t="s">
        <v>244</v>
      </c>
      <c r="C57" s="91">
        <f>SUM(J55:J56)</f>
        <v>0</v>
      </c>
      <c r="D57" s="91"/>
      <c r="E57" s="91"/>
      <c r="F57" s="91"/>
      <c r="G57" s="91"/>
      <c r="H57" s="91"/>
      <c r="I57" s="91"/>
      <c r="J57" s="91">
        <f>SUM(J55:J56)</f>
        <v>0</v>
      </c>
      <c r="K57" s="77"/>
      <c r="L57" s="77"/>
      <c r="M57" s="77"/>
      <c r="N57" s="77"/>
    </row>
    <row r="58" spans="1:14" ht="9" customHeight="1">
      <c r="A58" s="77"/>
      <c r="B58" s="77"/>
      <c r="C58" s="92"/>
      <c r="D58" s="77"/>
      <c r="E58" s="77"/>
      <c r="F58" s="77"/>
      <c r="G58" s="77"/>
      <c r="H58" s="77"/>
      <c r="I58" s="77"/>
      <c r="J58" s="98"/>
      <c r="K58" s="77"/>
      <c r="L58" s="77"/>
      <c r="M58" s="77"/>
      <c r="N58" s="77"/>
    </row>
    <row r="59" spans="1:10" ht="17.25" customHeight="1">
      <c r="A59" s="86" t="s">
        <v>399</v>
      </c>
      <c r="B59" s="124">
        <f>'Titulní list'!B252</f>
        <v>0</v>
      </c>
      <c r="C59" s="87"/>
      <c r="D59" s="86"/>
      <c r="E59" s="86"/>
      <c r="F59" s="86"/>
      <c r="G59" s="86"/>
      <c r="H59" s="86"/>
      <c r="I59" s="86"/>
      <c r="J59" s="88"/>
    </row>
    <row r="60" spans="1:10" ht="17.25" customHeight="1">
      <c r="A60" s="86"/>
      <c r="B60" s="86"/>
      <c r="C60" s="87"/>
      <c r="D60" s="86"/>
      <c r="E60" s="86"/>
      <c r="F60" s="86"/>
      <c r="G60" s="86"/>
      <c r="H60" s="86"/>
      <c r="I60" s="86"/>
      <c r="J60" s="88"/>
    </row>
    <row r="61" spans="1:14" ht="17.25" customHeight="1">
      <c r="A61" s="89"/>
      <c r="B61" s="90" t="s">
        <v>244</v>
      </c>
      <c r="C61" s="91">
        <f>SUM(J59:J60)</f>
        <v>0</v>
      </c>
      <c r="D61" s="91"/>
      <c r="E61" s="91"/>
      <c r="F61" s="91"/>
      <c r="G61" s="91"/>
      <c r="H61" s="91"/>
      <c r="I61" s="91"/>
      <c r="J61" s="91">
        <f>SUM(J59:J60)</f>
        <v>0</v>
      </c>
      <c r="K61" s="77"/>
      <c r="L61" s="77"/>
      <c r="M61" s="77"/>
      <c r="N61" s="77"/>
    </row>
    <row r="62" spans="1:14" ht="9" customHeight="1">
      <c r="A62" s="77"/>
      <c r="B62" s="77"/>
      <c r="C62" s="92"/>
      <c r="D62" s="77"/>
      <c r="E62" s="77"/>
      <c r="F62" s="77"/>
      <c r="G62" s="77"/>
      <c r="H62" s="77"/>
      <c r="I62" s="77"/>
      <c r="J62" s="98"/>
      <c r="K62" s="77"/>
      <c r="L62" s="77"/>
      <c r="M62" s="77"/>
      <c r="N62" s="77"/>
    </row>
    <row r="63" spans="1:10" ht="17.25" customHeight="1">
      <c r="A63" s="86" t="s">
        <v>400</v>
      </c>
      <c r="B63" s="124">
        <f>'Titulní list'!B253</f>
        <v>0</v>
      </c>
      <c r="C63" s="87"/>
      <c r="D63" s="86"/>
      <c r="E63" s="86"/>
      <c r="F63" s="86"/>
      <c r="G63" s="86"/>
      <c r="H63" s="86"/>
      <c r="I63" s="86"/>
      <c r="J63" s="88"/>
    </row>
    <row r="64" spans="1:10" ht="17.25" customHeight="1">
      <c r="A64" s="86"/>
      <c r="B64" s="86"/>
      <c r="C64" s="87"/>
      <c r="D64" s="86"/>
      <c r="E64" s="86"/>
      <c r="F64" s="86"/>
      <c r="G64" s="86"/>
      <c r="H64" s="86"/>
      <c r="I64" s="86"/>
      <c r="J64" s="88"/>
    </row>
    <row r="65" spans="1:14" ht="17.25" customHeight="1">
      <c r="A65" s="89"/>
      <c r="B65" s="90" t="s">
        <v>244</v>
      </c>
      <c r="C65" s="91">
        <f>SUM(J63:J64)</f>
        <v>0</v>
      </c>
      <c r="D65" s="91"/>
      <c r="E65" s="91"/>
      <c r="F65" s="91"/>
      <c r="G65" s="91"/>
      <c r="H65" s="91"/>
      <c r="I65" s="91"/>
      <c r="J65" s="91">
        <f>SUM(J63:J64)</f>
        <v>0</v>
      </c>
      <c r="K65" s="77"/>
      <c r="L65" s="77"/>
      <c r="M65" s="77"/>
      <c r="N65" s="77"/>
    </row>
    <row r="66" ht="17.25" customHeight="1"/>
    <row r="67" spans="1:10" s="125" customFormat="1" ht="22.5" customHeight="1">
      <c r="A67" s="101" t="s">
        <v>40</v>
      </c>
      <c r="B67" s="101"/>
      <c r="C67" s="114">
        <f>SUM(C65+C49+C45+C41+C37+C33+C29+C25+C21+C17+C13+C9+C61+C57+C53)</f>
        <v>0</v>
      </c>
      <c r="D67" s="114"/>
      <c r="E67" s="114"/>
      <c r="F67" s="114"/>
      <c r="G67" s="114"/>
      <c r="H67" s="114"/>
      <c r="I67" s="114"/>
      <c r="J67" s="114"/>
    </row>
    <row r="68" ht="17.25" customHeight="1"/>
    <row r="69" spans="1:10" ht="17.25" customHeight="1">
      <c r="A69" s="86" t="s">
        <v>401</v>
      </c>
      <c r="B69" s="124" t="s">
        <v>293</v>
      </c>
      <c r="C69" s="87"/>
      <c r="D69" s="86"/>
      <c r="E69" s="86"/>
      <c r="F69" s="86"/>
      <c r="G69" s="86"/>
      <c r="H69" s="86"/>
      <c r="I69" s="110"/>
      <c r="J69" s="88"/>
    </row>
    <row r="70" spans="1:10" ht="17.25" customHeight="1">
      <c r="A70" s="86"/>
      <c r="B70" s="124"/>
      <c r="C70" s="87"/>
      <c r="D70" s="86"/>
      <c r="E70" s="86"/>
      <c r="F70" s="86"/>
      <c r="G70" s="86"/>
      <c r="H70" s="86"/>
      <c r="I70" s="110"/>
      <c r="J70" s="88"/>
    </row>
    <row r="71" spans="1:14" ht="17.25" customHeight="1">
      <c r="A71" s="89"/>
      <c r="B71" s="90" t="s">
        <v>244</v>
      </c>
      <c r="C71" s="91">
        <f>SUM(J69:J70)</f>
        <v>0</v>
      </c>
      <c r="D71" s="91"/>
      <c r="E71" s="91"/>
      <c r="F71" s="91"/>
      <c r="G71" s="91"/>
      <c r="H71" s="91"/>
      <c r="I71" s="91"/>
      <c r="J71" s="91">
        <f>SUM(J69:J70)</f>
        <v>0</v>
      </c>
      <c r="K71" s="77"/>
      <c r="L71" s="77"/>
      <c r="M71" s="77"/>
      <c r="N71" s="77"/>
    </row>
  </sheetData>
  <sheetProtection selectLockedCells="1" selectUnlockedCells="1"/>
  <mergeCells count="62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A28"/>
    <mergeCell ref="B27:B28"/>
    <mergeCell ref="C29:J29"/>
    <mergeCell ref="A31:A32"/>
    <mergeCell ref="B31:B32"/>
    <mergeCell ref="C33:J33"/>
    <mergeCell ref="A35:A36"/>
    <mergeCell ref="B35:B36"/>
    <mergeCell ref="C37:J37"/>
    <mergeCell ref="A39:A40"/>
    <mergeCell ref="B39:B40"/>
    <mergeCell ref="C41:J41"/>
    <mergeCell ref="A43:A44"/>
    <mergeCell ref="B43:B44"/>
    <mergeCell ref="C45:J45"/>
    <mergeCell ref="A47:A48"/>
    <mergeCell ref="B47:B48"/>
    <mergeCell ref="C49:J49"/>
    <mergeCell ref="A51:A52"/>
    <mergeCell ref="B51:B52"/>
    <mergeCell ref="C53:J53"/>
    <mergeCell ref="A55:A56"/>
    <mergeCell ref="B55:B56"/>
    <mergeCell ref="C57:J57"/>
    <mergeCell ref="A59:A60"/>
    <mergeCell ref="B59:B60"/>
    <mergeCell ref="C61:J61"/>
    <mergeCell ref="A63:A64"/>
    <mergeCell ref="B63:B64"/>
    <mergeCell ref="C65:J65"/>
    <mergeCell ref="A67:B67"/>
    <mergeCell ref="C67:J67"/>
    <mergeCell ref="A69:A70"/>
    <mergeCell ref="B69:B70"/>
    <mergeCell ref="C71:J71"/>
  </mergeCells>
  <printOptions/>
  <pageMargins left="0.7479166666666667" right="0.7479166666666667" top="0.7479166666666667" bottom="1.5944444444444446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showGridLines="0" zoomScale="75" zoomScaleNormal="75" workbookViewId="0" topLeftCell="A1">
      <selection activeCell="C7" sqref="C7"/>
    </sheetView>
  </sheetViews>
  <sheetFormatPr defaultColWidth="12.57421875" defaultRowHeight="12.75" customHeight="1"/>
  <cols>
    <col min="1" max="1" width="6.28125" style="73" customWidth="1"/>
    <col min="2" max="2" width="28.28125" style="73" customWidth="1"/>
    <col min="3" max="3" width="26.7109375" style="74" customWidth="1"/>
    <col min="4" max="4" width="26.7109375" style="73" customWidth="1"/>
    <col min="5" max="6" width="7.57421875" style="73" customWidth="1"/>
    <col min="7" max="7" width="18.140625" style="73" customWidth="1"/>
    <col min="8" max="8" width="9.421875" style="73" customWidth="1"/>
    <col min="9" max="9" width="9.57421875" style="73" customWidth="1"/>
    <col min="10" max="10" width="12.00390625" style="75" customWidth="1"/>
    <col min="11" max="14" width="23.28125" style="73" customWidth="1"/>
    <col min="15" max="15" width="29.140625" style="73" customWidth="1"/>
    <col min="16" max="16" width="15.57421875" style="73" customWidth="1"/>
    <col min="17" max="17" width="15.00390625" style="73" customWidth="1"/>
    <col min="18" max="18" width="12.00390625" style="73" customWidth="1"/>
    <col min="19" max="19" width="15.8515625" style="73" customWidth="1"/>
    <col min="20" max="16384" width="12.00390625" style="73" customWidth="1"/>
  </cols>
  <sheetData>
    <row r="1" spans="1:14" ht="27.75" customHeight="1">
      <c r="A1" s="76" t="s">
        <v>256</v>
      </c>
      <c r="K1" s="77"/>
      <c r="L1" s="77"/>
      <c r="M1" s="77"/>
      <c r="N1" s="77"/>
    </row>
    <row r="2" spans="1:14" ht="17.25" customHeight="1">
      <c r="A2" s="78"/>
      <c r="K2" s="77"/>
      <c r="L2" s="77"/>
      <c r="M2" s="77"/>
      <c r="N2" s="77"/>
    </row>
    <row r="3" spans="1:10" s="120" customFormat="1" ht="17.25" customHeight="1">
      <c r="A3" s="116" t="s">
        <v>3</v>
      </c>
      <c r="B3" s="116"/>
      <c r="C3" s="117">
        <f>IF('Titulní list'!C6=0," ",'Titulní list'!C6)</f>
        <v>0</v>
      </c>
      <c r="D3" s="117"/>
      <c r="E3" s="118"/>
      <c r="F3" s="119"/>
      <c r="J3" s="121"/>
    </row>
    <row r="4" spans="1:14" ht="27.75" customHeight="1">
      <c r="A4" s="77"/>
      <c r="K4" s="77"/>
      <c r="L4" s="77"/>
      <c r="M4" s="77"/>
      <c r="N4" s="77"/>
    </row>
    <row r="5" spans="1:14" s="105" customFormat="1" ht="20.25" customHeight="1">
      <c r="A5" s="122">
        <v>17</v>
      </c>
      <c r="B5" s="123">
        <f>'Titulní list'!B257</f>
        <v>0</v>
      </c>
      <c r="C5" s="84" t="s">
        <v>257</v>
      </c>
      <c r="D5" s="85" t="s">
        <v>258</v>
      </c>
      <c r="E5" s="85" t="s">
        <v>259</v>
      </c>
      <c r="F5" s="85" t="s">
        <v>260</v>
      </c>
      <c r="G5" s="85" t="s">
        <v>261</v>
      </c>
      <c r="H5" s="85" t="s">
        <v>262</v>
      </c>
      <c r="I5" s="85" t="s">
        <v>263</v>
      </c>
      <c r="J5" s="84" t="s">
        <v>264</v>
      </c>
      <c r="K5" s="81"/>
      <c r="L5" s="81"/>
      <c r="M5" s="81"/>
      <c r="N5" s="81"/>
    </row>
    <row r="6" spans="1:14" ht="20.25" customHeight="1">
      <c r="A6" s="122"/>
      <c r="B6" s="123"/>
      <c r="C6" s="84"/>
      <c r="D6" s="85"/>
      <c r="E6" s="85"/>
      <c r="F6" s="85"/>
      <c r="G6" s="85"/>
      <c r="H6" s="85"/>
      <c r="I6" s="85"/>
      <c r="J6" s="84"/>
      <c r="K6" s="77"/>
      <c r="L6" s="77"/>
      <c r="M6" s="77"/>
      <c r="N6" s="77"/>
    </row>
    <row r="7" spans="1:14" ht="17.25" customHeight="1">
      <c r="A7" s="86" t="s">
        <v>402</v>
      </c>
      <c r="B7" s="124">
        <f>'Titulní list'!B258</f>
        <v>0</v>
      </c>
      <c r="C7" s="87"/>
      <c r="D7" s="86"/>
      <c r="E7" s="86"/>
      <c r="F7" s="86"/>
      <c r="G7" s="86"/>
      <c r="H7" s="86"/>
      <c r="I7" s="86"/>
      <c r="J7" s="88"/>
      <c r="K7" s="77"/>
      <c r="L7" s="77"/>
      <c r="M7" s="77"/>
      <c r="N7" s="77"/>
    </row>
    <row r="8" spans="1:14" ht="17.25" customHeight="1">
      <c r="A8" s="86"/>
      <c r="B8" s="124"/>
      <c r="C8" s="87"/>
      <c r="D8" s="86"/>
      <c r="E8" s="86"/>
      <c r="F8" s="86"/>
      <c r="G8" s="86"/>
      <c r="H8" s="86"/>
      <c r="I8" s="86"/>
      <c r="J8" s="88"/>
      <c r="K8" s="77"/>
      <c r="L8" s="77"/>
      <c r="M8" s="77"/>
      <c r="N8" s="77"/>
    </row>
    <row r="9" spans="1:14" ht="17.25" customHeight="1">
      <c r="A9" s="89"/>
      <c r="B9" s="90" t="s">
        <v>244</v>
      </c>
      <c r="C9" s="91">
        <f>SUM(J7:J8)</f>
        <v>0</v>
      </c>
      <c r="D9" s="91"/>
      <c r="E9" s="91"/>
      <c r="F9" s="91"/>
      <c r="G9" s="91"/>
      <c r="H9" s="91"/>
      <c r="I9" s="91"/>
      <c r="J9" s="91">
        <f>SUM(J7:J8)</f>
        <v>0</v>
      </c>
      <c r="K9" s="77"/>
      <c r="L9" s="77"/>
      <c r="M9" s="77"/>
      <c r="N9" s="77"/>
    </row>
    <row r="10" spans="1:14" ht="9" customHeight="1">
      <c r="A10" s="77"/>
      <c r="B10" s="77"/>
      <c r="C10" s="92"/>
      <c r="D10" s="77"/>
      <c r="E10" s="77"/>
      <c r="F10" s="77"/>
      <c r="G10" s="77"/>
      <c r="H10" s="77"/>
      <c r="I10" s="77"/>
      <c r="J10" s="98"/>
      <c r="K10" s="77"/>
      <c r="L10" s="77"/>
      <c r="M10" s="77"/>
      <c r="N10" s="77"/>
    </row>
    <row r="11" spans="1:10" ht="17.25" customHeight="1">
      <c r="A11" s="86" t="s">
        <v>403</v>
      </c>
      <c r="B11" s="124">
        <f>'Titulní list'!B259</f>
        <v>0</v>
      </c>
      <c r="C11" s="87"/>
      <c r="D11" s="86"/>
      <c r="E11" s="86"/>
      <c r="F11" s="86"/>
      <c r="G11" s="86"/>
      <c r="H11" s="86"/>
      <c r="I11" s="86"/>
      <c r="J11" s="88"/>
    </row>
    <row r="12" spans="1:10" ht="17.25" customHeight="1">
      <c r="A12" s="86"/>
      <c r="B12" s="86"/>
      <c r="C12" s="87"/>
      <c r="D12" s="86"/>
      <c r="E12" s="86"/>
      <c r="F12" s="86"/>
      <c r="G12" s="86"/>
      <c r="H12" s="86"/>
      <c r="I12" s="86"/>
      <c r="J12" s="88"/>
    </row>
    <row r="13" spans="1:14" ht="17.25" customHeight="1">
      <c r="A13" s="89"/>
      <c r="B13" s="90" t="s">
        <v>244</v>
      </c>
      <c r="C13" s="91">
        <f>SUM(J11:J12)</f>
        <v>0</v>
      </c>
      <c r="D13" s="91"/>
      <c r="E13" s="91"/>
      <c r="F13" s="91"/>
      <c r="G13" s="91"/>
      <c r="H13" s="91"/>
      <c r="I13" s="91"/>
      <c r="J13" s="91">
        <f>SUM(J11:J12)</f>
        <v>0</v>
      </c>
      <c r="K13" s="77"/>
      <c r="L13" s="77"/>
      <c r="M13" s="77"/>
      <c r="N13" s="77"/>
    </row>
    <row r="14" spans="1:14" ht="9" customHeight="1">
      <c r="A14" s="77"/>
      <c r="B14" s="77"/>
      <c r="C14" s="92"/>
      <c r="D14" s="77"/>
      <c r="E14" s="77"/>
      <c r="F14" s="77"/>
      <c r="G14" s="77"/>
      <c r="H14" s="77"/>
      <c r="I14" s="77"/>
      <c r="J14" s="98"/>
      <c r="K14" s="77"/>
      <c r="L14" s="77"/>
      <c r="M14" s="77"/>
      <c r="N14" s="77"/>
    </row>
    <row r="15" spans="1:10" ht="17.25" customHeight="1">
      <c r="A15" s="86" t="s">
        <v>404</v>
      </c>
      <c r="B15" s="124">
        <f>'Titulní list'!B260</f>
        <v>0</v>
      </c>
      <c r="C15" s="87"/>
      <c r="D15" s="86"/>
      <c r="E15" s="86"/>
      <c r="F15" s="86"/>
      <c r="G15" s="86"/>
      <c r="H15" s="86"/>
      <c r="I15" s="86"/>
      <c r="J15" s="88"/>
    </row>
    <row r="16" spans="1:10" ht="17.25" customHeight="1">
      <c r="A16" s="86"/>
      <c r="B16" s="86"/>
      <c r="C16" s="87"/>
      <c r="D16" s="86"/>
      <c r="E16" s="86"/>
      <c r="F16" s="86"/>
      <c r="G16" s="86"/>
      <c r="H16" s="86"/>
      <c r="I16" s="86"/>
      <c r="J16" s="88"/>
    </row>
    <row r="17" spans="1:14" ht="17.25" customHeight="1">
      <c r="A17" s="89"/>
      <c r="B17" s="90" t="s">
        <v>244</v>
      </c>
      <c r="C17" s="91">
        <f>SUM(J15:J16)</f>
        <v>0</v>
      </c>
      <c r="D17" s="91"/>
      <c r="E17" s="91"/>
      <c r="F17" s="91"/>
      <c r="G17" s="91"/>
      <c r="H17" s="91"/>
      <c r="I17" s="91"/>
      <c r="J17" s="91">
        <f>SUM(J15:J16)</f>
        <v>0</v>
      </c>
      <c r="K17" s="77"/>
      <c r="L17" s="77"/>
      <c r="M17" s="77"/>
      <c r="N17" s="77"/>
    </row>
    <row r="18" spans="1:14" ht="9" customHeight="1">
      <c r="A18" s="77"/>
      <c r="B18" s="77"/>
      <c r="C18" s="92"/>
      <c r="D18" s="77"/>
      <c r="E18" s="77"/>
      <c r="F18" s="77"/>
      <c r="G18" s="77"/>
      <c r="H18" s="77"/>
      <c r="I18" s="77"/>
      <c r="J18" s="98"/>
      <c r="K18" s="77"/>
      <c r="L18" s="77"/>
      <c r="M18" s="77"/>
      <c r="N18" s="77"/>
    </row>
    <row r="19" spans="1:10" ht="17.25" customHeight="1">
      <c r="A19" s="86" t="s">
        <v>405</v>
      </c>
      <c r="B19" s="124">
        <f>'Titulní list'!B261</f>
        <v>0</v>
      </c>
      <c r="C19" s="87"/>
      <c r="D19" s="86"/>
      <c r="E19" s="86"/>
      <c r="F19" s="86"/>
      <c r="G19" s="86"/>
      <c r="H19" s="86"/>
      <c r="I19" s="86"/>
      <c r="J19" s="88"/>
    </row>
    <row r="20" spans="1:10" ht="17.25" customHeight="1">
      <c r="A20" s="86"/>
      <c r="B20" s="124"/>
      <c r="C20" s="87"/>
      <c r="D20" s="86"/>
      <c r="E20" s="86"/>
      <c r="F20" s="86"/>
      <c r="G20" s="86"/>
      <c r="H20" s="86"/>
      <c r="I20" s="86"/>
      <c r="J20" s="88"/>
    </row>
    <row r="21" spans="1:14" ht="17.25" customHeight="1">
      <c r="A21" s="89"/>
      <c r="B21" s="90" t="s">
        <v>244</v>
      </c>
      <c r="C21" s="91">
        <f>SUM(J19:J20)</f>
        <v>0</v>
      </c>
      <c r="D21" s="91"/>
      <c r="E21" s="91"/>
      <c r="F21" s="91"/>
      <c r="G21" s="91"/>
      <c r="H21" s="91"/>
      <c r="I21" s="91"/>
      <c r="J21" s="91">
        <f>SUM(J19:J20)</f>
        <v>0</v>
      </c>
      <c r="K21" s="77"/>
      <c r="L21" s="77"/>
      <c r="M21" s="77"/>
      <c r="N21" s="77"/>
    </row>
    <row r="22" spans="1:14" ht="9" customHeight="1">
      <c r="A22" s="77"/>
      <c r="B22" s="77"/>
      <c r="C22" s="92"/>
      <c r="D22" s="77"/>
      <c r="E22" s="77"/>
      <c r="F22" s="77"/>
      <c r="G22" s="77"/>
      <c r="H22" s="77"/>
      <c r="I22" s="77"/>
      <c r="J22" s="98"/>
      <c r="K22" s="77"/>
      <c r="L22" s="77"/>
      <c r="M22" s="77"/>
      <c r="N22" s="77"/>
    </row>
    <row r="23" spans="1:10" ht="17.25" customHeight="1">
      <c r="A23" s="86" t="s">
        <v>406</v>
      </c>
      <c r="B23" s="124">
        <f>'Titulní list'!B262</f>
        <v>0</v>
      </c>
      <c r="C23" s="87"/>
      <c r="D23" s="86"/>
      <c r="E23" s="86"/>
      <c r="F23" s="86"/>
      <c r="G23" s="86"/>
      <c r="H23" s="86"/>
      <c r="I23" s="86"/>
      <c r="J23" s="88"/>
    </row>
    <row r="24" spans="1:10" ht="17.25" customHeight="1">
      <c r="A24" s="86"/>
      <c r="B24" s="86"/>
      <c r="C24" s="87"/>
      <c r="D24" s="86"/>
      <c r="E24" s="86"/>
      <c r="F24" s="86"/>
      <c r="G24" s="86"/>
      <c r="H24" s="86"/>
      <c r="I24" s="86"/>
      <c r="J24" s="88"/>
    </row>
    <row r="25" spans="1:14" ht="17.25" customHeight="1">
      <c r="A25" s="89"/>
      <c r="B25" s="90" t="s">
        <v>244</v>
      </c>
      <c r="C25" s="91">
        <f>SUM(J23:J24)</f>
        <v>0</v>
      </c>
      <c r="D25" s="91"/>
      <c r="E25" s="91"/>
      <c r="F25" s="91"/>
      <c r="G25" s="91"/>
      <c r="H25" s="91"/>
      <c r="I25" s="91"/>
      <c r="J25" s="91">
        <f>SUM(J23:J24)</f>
        <v>0</v>
      </c>
      <c r="K25" s="77"/>
      <c r="L25" s="77"/>
      <c r="M25" s="77"/>
      <c r="N25" s="77"/>
    </row>
    <row r="26" spans="1:14" ht="9" customHeight="1">
      <c r="A26" s="77"/>
      <c r="B26" s="77"/>
      <c r="C26" s="92"/>
      <c r="D26" s="77"/>
      <c r="E26" s="77"/>
      <c r="F26" s="77"/>
      <c r="G26" s="77"/>
      <c r="H26" s="77"/>
      <c r="I26" s="77"/>
      <c r="J26" s="98"/>
      <c r="K26" s="77"/>
      <c r="L26" s="77"/>
      <c r="M26" s="77"/>
      <c r="N26" s="77"/>
    </row>
    <row r="27" spans="1:10" ht="17.25" customHeight="1">
      <c r="A27" s="86" t="s">
        <v>407</v>
      </c>
      <c r="B27" s="124">
        <f>'Titulní list'!B263</f>
        <v>0</v>
      </c>
      <c r="C27" s="87"/>
      <c r="D27" s="86"/>
      <c r="E27" s="86"/>
      <c r="F27" s="86"/>
      <c r="G27" s="86"/>
      <c r="H27" s="86"/>
      <c r="I27" s="86"/>
      <c r="J27" s="88"/>
    </row>
    <row r="28" spans="1:10" ht="17.25" customHeight="1">
      <c r="A28" s="86"/>
      <c r="B28" s="86"/>
      <c r="C28" s="87"/>
      <c r="D28" s="86"/>
      <c r="E28" s="86"/>
      <c r="F28" s="86"/>
      <c r="G28" s="86"/>
      <c r="H28" s="86"/>
      <c r="I28" s="86"/>
      <c r="J28" s="88"/>
    </row>
    <row r="29" spans="1:14" ht="17.25" customHeight="1">
      <c r="A29" s="89"/>
      <c r="B29" s="90" t="s">
        <v>244</v>
      </c>
      <c r="C29" s="94">
        <f>SUM(J27:J28)</f>
        <v>0</v>
      </c>
      <c r="D29" s="94"/>
      <c r="E29" s="94"/>
      <c r="F29" s="94"/>
      <c r="G29" s="94"/>
      <c r="H29" s="94"/>
      <c r="I29" s="94"/>
      <c r="J29" s="94">
        <f>SUM(J27:J28)</f>
        <v>0</v>
      </c>
      <c r="K29" s="77"/>
      <c r="L29" s="77"/>
      <c r="M29" s="77"/>
      <c r="N29" s="77"/>
    </row>
    <row r="30" spans="1:14" ht="9" customHeight="1">
      <c r="A30" s="77"/>
      <c r="B30" s="77"/>
      <c r="C30" s="92"/>
      <c r="D30" s="77"/>
      <c r="E30" s="77"/>
      <c r="F30" s="77"/>
      <c r="G30" s="77"/>
      <c r="H30" s="77"/>
      <c r="I30" s="77"/>
      <c r="J30" s="98"/>
      <c r="K30" s="77"/>
      <c r="L30" s="77"/>
      <c r="M30" s="77"/>
      <c r="N30" s="77"/>
    </row>
    <row r="31" spans="1:10" ht="17.25" customHeight="1">
      <c r="A31" s="86" t="s">
        <v>408</v>
      </c>
      <c r="B31" s="124">
        <f>'Titulní list'!B264</f>
        <v>0</v>
      </c>
      <c r="C31" s="87"/>
      <c r="D31" s="86"/>
      <c r="E31" s="86"/>
      <c r="F31" s="86"/>
      <c r="G31" s="86"/>
      <c r="H31" s="86"/>
      <c r="I31" s="86"/>
      <c r="J31" s="88"/>
    </row>
    <row r="32" spans="1:10" ht="17.25" customHeight="1">
      <c r="A32" s="86"/>
      <c r="B32" s="86"/>
      <c r="C32" s="87"/>
      <c r="D32" s="86"/>
      <c r="E32" s="86"/>
      <c r="F32" s="86"/>
      <c r="G32" s="86"/>
      <c r="H32" s="86"/>
      <c r="I32" s="86"/>
      <c r="J32" s="88"/>
    </row>
    <row r="33" spans="1:14" ht="17.25" customHeight="1">
      <c r="A33" s="89"/>
      <c r="B33" s="90" t="s">
        <v>244</v>
      </c>
      <c r="C33" s="91">
        <f>SUM(J31:J32)</f>
        <v>0</v>
      </c>
      <c r="D33" s="91"/>
      <c r="E33" s="91"/>
      <c r="F33" s="91"/>
      <c r="G33" s="91"/>
      <c r="H33" s="91"/>
      <c r="I33" s="91"/>
      <c r="J33" s="91">
        <f>SUM(J31:J32)</f>
        <v>0</v>
      </c>
      <c r="K33" s="77"/>
      <c r="L33" s="77"/>
      <c r="M33" s="77"/>
      <c r="N33" s="77"/>
    </row>
    <row r="34" spans="1:14" ht="9" customHeight="1">
      <c r="A34" s="77"/>
      <c r="B34" s="77"/>
      <c r="C34" s="92"/>
      <c r="D34" s="77"/>
      <c r="E34" s="77"/>
      <c r="F34" s="77"/>
      <c r="G34" s="77"/>
      <c r="H34" s="77"/>
      <c r="I34" s="77"/>
      <c r="J34" s="98"/>
      <c r="K34" s="77"/>
      <c r="L34" s="77"/>
      <c r="M34" s="77"/>
      <c r="N34" s="77"/>
    </row>
    <row r="35" spans="1:10" ht="17.25" customHeight="1">
      <c r="A35" s="86" t="s">
        <v>409</v>
      </c>
      <c r="B35" s="124">
        <f>'Titulní list'!B265</f>
        <v>0</v>
      </c>
      <c r="C35" s="87"/>
      <c r="D35" s="86"/>
      <c r="E35" s="86"/>
      <c r="F35" s="86"/>
      <c r="G35" s="86"/>
      <c r="H35" s="86"/>
      <c r="I35" s="86"/>
      <c r="J35" s="88"/>
    </row>
    <row r="36" spans="1:10" ht="17.25" customHeight="1">
      <c r="A36" s="86"/>
      <c r="B36" s="86"/>
      <c r="C36" s="87"/>
      <c r="D36" s="86"/>
      <c r="E36" s="86"/>
      <c r="F36" s="86"/>
      <c r="G36" s="86"/>
      <c r="H36" s="86"/>
      <c r="I36" s="86"/>
      <c r="J36" s="88"/>
    </row>
    <row r="37" spans="1:14" ht="17.25" customHeight="1">
      <c r="A37" s="89"/>
      <c r="B37" s="90" t="s">
        <v>244</v>
      </c>
      <c r="C37" s="91">
        <f>SUM(J35:J36)</f>
        <v>0</v>
      </c>
      <c r="D37" s="91"/>
      <c r="E37" s="91"/>
      <c r="F37" s="91"/>
      <c r="G37" s="91"/>
      <c r="H37" s="91"/>
      <c r="I37" s="91"/>
      <c r="J37" s="91">
        <f>SUM(J35:J36)</f>
        <v>0</v>
      </c>
      <c r="K37" s="77"/>
      <c r="L37" s="77"/>
      <c r="M37" s="77"/>
      <c r="N37" s="77"/>
    </row>
    <row r="38" spans="1:14" ht="9" customHeight="1">
      <c r="A38" s="77"/>
      <c r="B38" s="77"/>
      <c r="C38" s="92"/>
      <c r="D38" s="77"/>
      <c r="E38" s="77"/>
      <c r="F38" s="77"/>
      <c r="G38" s="77"/>
      <c r="H38" s="77"/>
      <c r="I38" s="77"/>
      <c r="J38" s="98"/>
      <c r="K38" s="77"/>
      <c r="L38" s="77"/>
      <c r="M38" s="77"/>
      <c r="N38" s="77"/>
    </row>
    <row r="39" spans="1:10" ht="17.25" customHeight="1">
      <c r="A39" s="86" t="s">
        <v>410</v>
      </c>
      <c r="B39" s="124">
        <f>'Titulní list'!B266</f>
        <v>0</v>
      </c>
      <c r="C39" s="87"/>
      <c r="D39" s="86"/>
      <c r="E39" s="86"/>
      <c r="F39" s="86"/>
      <c r="G39" s="86"/>
      <c r="H39" s="86"/>
      <c r="I39" s="86"/>
      <c r="J39" s="88"/>
    </row>
    <row r="40" spans="1:10" ht="17.25" customHeight="1">
      <c r="A40" s="86"/>
      <c r="B40" s="86"/>
      <c r="C40" s="87"/>
      <c r="D40" s="86"/>
      <c r="E40" s="86"/>
      <c r="F40" s="86"/>
      <c r="G40" s="86"/>
      <c r="H40" s="86"/>
      <c r="I40" s="86"/>
      <c r="J40" s="88"/>
    </row>
    <row r="41" spans="1:14" ht="17.25" customHeight="1">
      <c r="A41" s="89"/>
      <c r="B41" s="90" t="s">
        <v>244</v>
      </c>
      <c r="C41" s="94">
        <f>SUM(J39:J40)</f>
        <v>0</v>
      </c>
      <c r="D41" s="94"/>
      <c r="E41" s="94"/>
      <c r="F41" s="94"/>
      <c r="G41" s="94"/>
      <c r="H41" s="94"/>
      <c r="I41" s="94"/>
      <c r="J41" s="94">
        <f>SUM(J39:J40)</f>
        <v>0</v>
      </c>
      <c r="K41" s="77"/>
      <c r="L41" s="77"/>
      <c r="M41" s="77"/>
      <c r="N41" s="77"/>
    </row>
    <row r="42" spans="1:14" ht="9" customHeight="1">
      <c r="A42" s="77"/>
      <c r="B42" s="77"/>
      <c r="C42" s="92"/>
      <c r="D42" s="77"/>
      <c r="E42" s="77"/>
      <c r="F42" s="77"/>
      <c r="G42" s="77"/>
      <c r="H42" s="77"/>
      <c r="I42" s="77"/>
      <c r="J42" s="98"/>
      <c r="K42" s="77"/>
      <c r="L42" s="77"/>
      <c r="M42" s="77"/>
      <c r="N42" s="77"/>
    </row>
    <row r="43" spans="1:10" ht="17.25" customHeight="1">
      <c r="A43" s="86" t="s">
        <v>411</v>
      </c>
      <c r="B43" s="124">
        <f>'Titulní list'!B267</f>
        <v>0</v>
      </c>
      <c r="C43" s="87"/>
      <c r="D43" s="86"/>
      <c r="E43" s="86"/>
      <c r="F43" s="86"/>
      <c r="G43" s="86"/>
      <c r="H43" s="86"/>
      <c r="I43" s="86"/>
      <c r="J43" s="88"/>
    </row>
    <row r="44" spans="1:10" ht="17.25" customHeight="1">
      <c r="A44" s="86"/>
      <c r="B44" s="86"/>
      <c r="C44" s="87"/>
      <c r="D44" s="86"/>
      <c r="E44" s="86"/>
      <c r="F44" s="86"/>
      <c r="G44" s="86"/>
      <c r="H44" s="86"/>
      <c r="I44" s="86"/>
      <c r="J44" s="88"/>
    </row>
    <row r="45" spans="1:14" ht="17.25" customHeight="1">
      <c r="A45" s="89"/>
      <c r="B45" s="90" t="s">
        <v>244</v>
      </c>
      <c r="C45" s="91">
        <f>SUM(J43:J44)</f>
        <v>0</v>
      </c>
      <c r="D45" s="91"/>
      <c r="E45" s="91"/>
      <c r="F45" s="91"/>
      <c r="G45" s="91"/>
      <c r="H45" s="91"/>
      <c r="I45" s="91"/>
      <c r="J45" s="91">
        <f>SUM(J43:J44)</f>
        <v>0</v>
      </c>
      <c r="K45" s="77"/>
      <c r="L45" s="77"/>
      <c r="M45" s="77"/>
      <c r="N45" s="77"/>
    </row>
    <row r="46" spans="1:14" ht="9" customHeight="1">
      <c r="A46" s="77"/>
      <c r="B46" s="77"/>
      <c r="C46" s="92"/>
      <c r="D46" s="77"/>
      <c r="E46" s="77"/>
      <c r="F46" s="77"/>
      <c r="G46" s="77"/>
      <c r="H46" s="77"/>
      <c r="I46" s="77"/>
      <c r="J46" s="98"/>
      <c r="K46" s="77"/>
      <c r="L46" s="77"/>
      <c r="M46" s="77"/>
      <c r="N46" s="77"/>
    </row>
    <row r="47" spans="1:10" ht="17.25" customHeight="1">
      <c r="A47" s="86" t="s">
        <v>412</v>
      </c>
      <c r="B47" s="124">
        <f>'Titulní list'!B268</f>
        <v>0</v>
      </c>
      <c r="C47" s="87"/>
      <c r="D47" s="86"/>
      <c r="E47" s="86"/>
      <c r="F47" s="86"/>
      <c r="G47" s="86"/>
      <c r="H47" s="86"/>
      <c r="I47" s="86"/>
      <c r="J47" s="88"/>
    </row>
    <row r="48" spans="1:10" ht="17.25" customHeight="1">
      <c r="A48" s="86"/>
      <c r="B48" s="86"/>
      <c r="C48" s="87"/>
      <c r="D48" s="86"/>
      <c r="E48" s="86"/>
      <c r="F48" s="86"/>
      <c r="G48" s="86"/>
      <c r="H48" s="86"/>
      <c r="I48" s="86"/>
      <c r="J48" s="88"/>
    </row>
    <row r="49" spans="1:14" ht="17.25" customHeight="1">
      <c r="A49" s="89"/>
      <c r="B49" s="90" t="s">
        <v>244</v>
      </c>
      <c r="C49" s="91">
        <f>SUM(J47:J48)</f>
        <v>0</v>
      </c>
      <c r="D49" s="91"/>
      <c r="E49" s="91"/>
      <c r="F49" s="91"/>
      <c r="G49" s="91"/>
      <c r="H49" s="91"/>
      <c r="I49" s="91"/>
      <c r="J49" s="91">
        <f>SUM(J47:J48)</f>
        <v>0</v>
      </c>
      <c r="K49" s="77"/>
      <c r="L49" s="77"/>
      <c r="M49" s="77"/>
      <c r="N49" s="77"/>
    </row>
    <row r="50" ht="17.25" customHeight="1"/>
    <row r="51" spans="1:10" s="125" customFormat="1" ht="22.5" customHeight="1">
      <c r="A51" s="101" t="s">
        <v>40</v>
      </c>
      <c r="B51" s="101"/>
      <c r="C51" s="114">
        <f>SUM(C49+C45+C41+C37+C33+C29+C25+C21+C17+C13+C9)</f>
        <v>0</v>
      </c>
      <c r="D51" s="114"/>
      <c r="E51" s="114"/>
      <c r="F51" s="114"/>
      <c r="G51" s="114"/>
      <c r="H51" s="114"/>
      <c r="I51" s="114"/>
      <c r="J51" s="114"/>
    </row>
    <row r="52" ht="17.25" customHeight="1"/>
    <row r="53" spans="1:10" ht="17.25" customHeight="1">
      <c r="A53" s="86" t="s">
        <v>413</v>
      </c>
      <c r="B53" s="124" t="s">
        <v>293</v>
      </c>
      <c r="C53" s="87"/>
      <c r="D53" s="86"/>
      <c r="E53" s="86"/>
      <c r="F53" s="86"/>
      <c r="G53" s="86"/>
      <c r="H53" s="86"/>
      <c r="I53" s="110"/>
      <c r="J53" s="88"/>
    </row>
    <row r="54" spans="1:10" ht="17.25" customHeight="1">
      <c r="A54" s="86"/>
      <c r="B54" s="124"/>
      <c r="C54" s="87"/>
      <c r="D54" s="86"/>
      <c r="E54" s="86"/>
      <c r="F54" s="86"/>
      <c r="G54" s="86"/>
      <c r="H54" s="86"/>
      <c r="I54" s="110"/>
      <c r="J54" s="88"/>
    </row>
    <row r="55" spans="1:14" ht="17.25" customHeight="1">
      <c r="A55" s="89"/>
      <c r="B55" s="90" t="s">
        <v>244</v>
      </c>
      <c r="C55" s="91">
        <f>SUM(J53:J54)</f>
        <v>0</v>
      </c>
      <c r="D55" s="91"/>
      <c r="E55" s="91"/>
      <c r="F55" s="91"/>
      <c r="G55" s="91"/>
      <c r="H55" s="91"/>
      <c r="I55" s="91"/>
      <c r="J55" s="91">
        <f>SUM(J53:J54)</f>
        <v>0</v>
      </c>
      <c r="K55" s="77"/>
      <c r="L55" s="77"/>
      <c r="M55" s="77"/>
      <c r="N55" s="77"/>
    </row>
  </sheetData>
  <sheetProtection selectLockedCells="1" selectUnlockedCells="1"/>
  <mergeCells count="50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A28"/>
    <mergeCell ref="B27:B28"/>
    <mergeCell ref="C29:J29"/>
    <mergeCell ref="A31:A32"/>
    <mergeCell ref="B31:B32"/>
    <mergeCell ref="C33:J33"/>
    <mergeCell ref="A35:A36"/>
    <mergeCell ref="B35:B36"/>
    <mergeCell ref="C37:J37"/>
    <mergeCell ref="A39:A40"/>
    <mergeCell ref="B39:B40"/>
    <mergeCell ref="C41:J41"/>
    <mergeCell ref="A43:A44"/>
    <mergeCell ref="B43:B44"/>
    <mergeCell ref="C45:J45"/>
    <mergeCell ref="A47:A48"/>
    <mergeCell ref="B47:B48"/>
    <mergeCell ref="C49:J49"/>
    <mergeCell ref="A51:B51"/>
    <mergeCell ref="C51:J51"/>
    <mergeCell ref="A53:A54"/>
    <mergeCell ref="B53:B54"/>
    <mergeCell ref="C55:J55"/>
  </mergeCells>
  <printOptions/>
  <pageMargins left="0.7479166666666667" right="0.7479166666666667" top="0.7479166666666667" bottom="1.5944444444444446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43"/>
  <sheetViews>
    <sheetView showGridLines="0" zoomScale="75" zoomScaleNormal="75" workbookViewId="0" topLeftCell="A1">
      <selection activeCell="C7" sqref="C7"/>
    </sheetView>
  </sheetViews>
  <sheetFormatPr defaultColWidth="12.57421875" defaultRowHeight="12.75" customHeight="1"/>
  <cols>
    <col min="1" max="1" width="6.28125" style="73" customWidth="1"/>
    <col min="2" max="2" width="28.28125" style="73" customWidth="1"/>
    <col min="3" max="3" width="26.7109375" style="74" customWidth="1"/>
    <col min="4" max="4" width="26.7109375" style="73" customWidth="1"/>
    <col min="5" max="6" width="7.57421875" style="73" customWidth="1"/>
    <col min="7" max="7" width="18.140625" style="73" customWidth="1"/>
    <col min="8" max="8" width="9.421875" style="73" customWidth="1"/>
    <col min="9" max="9" width="9.57421875" style="73" customWidth="1"/>
    <col min="10" max="10" width="12.00390625" style="75" customWidth="1"/>
    <col min="11" max="14" width="23.28125" style="73" customWidth="1"/>
    <col min="15" max="15" width="29.140625" style="73" customWidth="1"/>
    <col min="16" max="16" width="15.57421875" style="73" customWidth="1"/>
    <col min="17" max="17" width="15.00390625" style="73" customWidth="1"/>
    <col min="18" max="18" width="12.00390625" style="73" customWidth="1"/>
    <col min="19" max="19" width="15.8515625" style="73" customWidth="1"/>
    <col min="20" max="16384" width="12.00390625" style="73" customWidth="1"/>
  </cols>
  <sheetData>
    <row r="1" spans="1:14" ht="27.75" customHeight="1">
      <c r="A1" s="76" t="s">
        <v>256</v>
      </c>
      <c r="K1" s="77"/>
      <c r="L1" s="77"/>
      <c r="M1" s="77"/>
      <c r="N1" s="77"/>
    </row>
    <row r="2" spans="1:14" ht="17.25" customHeight="1">
      <c r="A2" s="78"/>
      <c r="K2" s="77"/>
      <c r="L2" s="77"/>
      <c r="M2" s="77"/>
      <c r="N2" s="77"/>
    </row>
    <row r="3" spans="1:10" s="120" customFormat="1" ht="17.25" customHeight="1">
      <c r="A3" s="116" t="s">
        <v>3</v>
      </c>
      <c r="B3" s="116"/>
      <c r="C3" s="117">
        <f>IF('Titulní list'!C6=0," ",'Titulní list'!C6)</f>
        <v>0</v>
      </c>
      <c r="D3" s="117"/>
      <c r="E3" s="118"/>
      <c r="F3" s="119"/>
      <c r="J3" s="121"/>
    </row>
    <row r="4" spans="1:14" ht="27.75" customHeight="1">
      <c r="A4" s="77"/>
      <c r="K4" s="77"/>
      <c r="L4" s="77"/>
      <c r="M4" s="77"/>
      <c r="N4" s="77"/>
    </row>
    <row r="5" spans="1:14" s="105" customFormat="1" ht="17.25" customHeight="1">
      <c r="A5" s="122">
        <v>18</v>
      </c>
      <c r="B5" s="123">
        <f>'Titulní list'!B272</f>
        <v>0</v>
      </c>
      <c r="C5" s="84" t="s">
        <v>257</v>
      </c>
      <c r="D5" s="85" t="s">
        <v>258</v>
      </c>
      <c r="E5" s="85" t="s">
        <v>259</v>
      </c>
      <c r="F5" s="85" t="s">
        <v>260</v>
      </c>
      <c r="G5" s="85" t="s">
        <v>261</v>
      </c>
      <c r="H5" s="85" t="s">
        <v>262</v>
      </c>
      <c r="I5" s="85" t="s">
        <v>263</v>
      </c>
      <c r="J5" s="84" t="s">
        <v>264</v>
      </c>
      <c r="K5" s="81"/>
      <c r="L5" s="81"/>
      <c r="M5" s="81"/>
      <c r="N5" s="81"/>
    </row>
    <row r="6" spans="1:14" ht="17.25" customHeight="1">
      <c r="A6" s="122"/>
      <c r="B6" s="123"/>
      <c r="C6" s="84"/>
      <c r="D6" s="85"/>
      <c r="E6" s="85"/>
      <c r="F6" s="85"/>
      <c r="G6" s="85"/>
      <c r="H6" s="85"/>
      <c r="I6" s="85"/>
      <c r="J6" s="84"/>
      <c r="K6" s="77"/>
      <c r="L6" s="77"/>
      <c r="M6" s="77"/>
      <c r="N6" s="77"/>
    </row>
    <row r="7" spans="1:14" ht="17.25" customHeight="1">
      <c r="A7" s="86" t="s">
        <v>414</v>
      </c>
      <c r="B7" s="124">
        <f>'Titulní list'!B273</f>
        <v>0</v>
      </c>
      <c r="C7" s="87"/>
      <c r="D7" s="86"/>
      <c r="E7" s="86"/>
      <c r="F7" s="86"/>
      <c r="G7" s="86"/>
      <c r="H7" s="86"/>
      <c r="I7" s="86"/>
      <c r="J7" s="88"/>
      <c r="K7" s="77"/>
      <c r="L7" s="77"/>
      <c r="M7" s="77"/>
      <c r="N7" s="77"/>
    </row>
    <row r="8" spans="1:14" ht="17.25" customHeight="1">
      <c r="A8" s="86"/>
      <c r="B8" s="124"/>
      <c r="C8" s="87"/>
      <c r="D8" s="86"/>
      <c r="E8" s="86"/>
      <c r="F8" s="86"/>
      <c r="G8" s="86"/>
      <c r="H8" s="86"/>
      <c r="I8" s="86"/>
      <c r="J8" s="88"/>
      <c r="K8" s="77"/>
      <c r="L8" s="77"/>
      <c r="M8" s="77"/>
      <c r="N8" s="77"/>
    </row>
    <row r="9" spans="1:14" ht="17.25" customHeight="1">
      <c r="A9" s="89"/>
      <c r="B9" s="90" t="s">
        <v>244</v>
      </c>
      <c r="C9" s="91">
        <f>SUM(J7:J8)</f>
        <v>0</v>
      </c>
      <c r="D9" s="91"/>
      <c r="E9" s="91"/>
      <c r="F9" s="91"/>
      <c r="G9" s="91"/>
      <c r="H9" s="91"/>
      <c r="I9" s="91"/>
      <c r="J9" s="91">
        <f>SUM(J7:J8)</f>
        <v>0</v>
      </c>
      <c r="K9" s="77"/>
      <c r="L9" s="77"/>
      <c r="M9" s="77"/>
      <c r="N9" s="77"/>
    </row>
    <row r="10" spans="1:14" ht="9" customHeight="1">
      <c r="A10" s="77"/>
      <c r="B10" s="77"/>
      <c r="C10" s="92"/>
      <c r="D10" s="77"/>
      <c r="E10" s="77"/>
      <c r="F10" s="77"/>
      <c r="G10" s="77"/>
      <c r="H10" s="77"/>
      <c r="I10" s="77"/>
      <c r="J10" s="98"/>
      <c r="K10" s="77"/>
      <c r="L10" s="77"/>
      <c r="M10" s="77"/>
      <c r="N10" s="77"/>
    </row>
    <row r="11" spans="1:14" ht="17.25" customHeight="1">
      <c r="A11" s="86" t="s">
        <v>415</v>
      </c>
      <c r="B11" s="79">
        <f>'Titulní list'!B274</f>
        <v>0</v>
      </c>
      <c r="C11" s="87"/>
      <c r="D11" s="86"/>
      <c r="E11" s="86"/>
      <c r="F11" s="86"/>
      <c r="G11" s="86"/>
      <c r="H11" s="86"/>
      <c r="I11" s="86"/>
      <c r="J11" s="88"/>
      <c r="K11" s="77"/>
      <c r="L11" s="77"/>
      <c r="M11" s="77"/>
      <c r="N11" s="77"/>
    </row>
    <row r="12" spans="1:14" ht="17.25" customHeight="1">
      <c r="A12" s="86"/>
      <c r="B12" s="86"/>
      <c r="C12" s="87"/>
      <c r="D12" s="86"/>
      <c r="E12" s="86"/>
      <c r="F12" s="86"/>
      <c r="G12" s="86"/>
      <c r="H12" s="86"/>
      <c r="I12" s="86"/>
      <c r="J12" s="88"/>
      <c r="K12" s="77"/>
      <c r="L12" s="77"/>
      <c r="M12" s="77"/>
      <c r="N12" s="77"/>
    </row>
    <row r="13" spans="1:14" ht="17.25" customHeight="1">
      <c r="A13" s="89"/>
      <c r="B13" s="90" t="s">
        <v>244</v>
      </c>
      <c r="C13" s="91">
        <f>SUM(J11:J12)</f>
        <v>0</v>
      </c>
      <c r="D13" s="91"/>
      <c r="E13" s="91"/>
      <c r="F13" s="91"/>
      <c r="G13" s="91"/>
      <c r="H13" s="91"/>
      <c r="I13" s="91"/>
      <c r="J13" s="91">
        <f>SUM(J11:J12)</f>
        <v>0</v>
      </c>
      <c r="K13" s="77"/>
      <c r="L13" s="77"/>
      <c r="M13" s="77"/>
      <c r="N13" s="77"/>
    </row>
    <row r="14" spans="1:14" ht="9" customHeight="1">
      <c r="A14" s="77"/>
      <c r="B14" s="77"/>
      <c r="C14" s="92"/>
      <c r="D14" s="77"/>
      <c r="E14" s="77"/>
      <c r="F14" s="77"/>
      <c r="G14" s="77"/>
      <c r="H14" s="77"/>
      <c r="I14" s="77"/>
      <c r="J14" s="98"/>
      <c r="K14" s="77"/>
      <c r="L14" s="77"/>
      <c r="M14" s="77"/>
      <c r="N14" s="77"/>
    </row>
    <row r="15" spans="1:10" ht="17.25" customHeight="1">
      <c r="A15" s="86" t="s">
        <v>416</v>
      </c>
      <c r="B15" s="79">
        <f>'Titulní list'!B275</f>
        <v>0</v>
      </c>
      <c r="C15" s="87"/>
      <c r="D15" s="86"/>
      <c r="E15" s="86"/>
      <c r="F15" s="86"/>
      <c r="G15" s="86"/>
      <c r="H15" s="86"/>
      <c r="I15" s="86"/>
      <c r="J15" s="88"/>
    </row>
    <row r="16" spans="1:10" ht="17.25" customHeight="1">
      <c r="A16" s="86"/>
      <c r="B16" s="86"/>
      <c r="C16" s="87"/>
      <c r="D16" s="86"/>
      <c r="E16" s="86"/>
      <c r="F16" s="86"/>
      <c r="G16" s="86"/>
      <c r="H16" s="86"/>
      <c r="I16" s="86"/>
      <c r="J16" s="88"/>
    </row>
    <row r="17" spans="1:14" ht="17.25" customHeight="1">
      <c r="A17" s="89"/>
      <c r="B17" s="90" t="s">
        <v>244</v>
      </c>
      <c r="C17" s="91">
        <f>SUM(J15:J16)</f>
        <v>0</v>
      </c>
      <c r="D17" s="91"/>
      <c r="E17" s="91"/>
      <c r="F17" s="91"/>
      <c r="G17" s="91"/>
      <c r="H17" s="91"/>
      <c r="I17" s="91"/>
      <c r="J17" s="91">
        <f>SUM(J15:J16)</f>
        <v>0</v>
      </c>
      <c r="K17" s="77"/>
      <c r="L17" s="77"/>
      <c r="M17" s="77"/>
      <c r="N17" s="77"/>
    </row>
    <row r="18" spans="1:14" ht="9" customHeight="1">
      <c r="A18" s="77"/>
      <c r="B18" s="77"/>
      <c r="C18" s="92"/>
      <c r="D18" s="77"/>
      <c r="E18" s="77"/>
      <c r="F18" s="77"/>
      <c r="G18" s="77"/>
      <c r="H18" s="77"/>
      <c r="I18" s="77"/>
      <c r="J18" s="98"/>
      <c r="K18" s="77"/>
      <c r="L18" s="77"/>
      <c r="M18" s="77"/>
      <c r="N18" s="77"/>
    </row>
    <row r="19" spans="1:10" ht="17.25" customHeight="1">
      <c r="A19" s="86" t="s">
        <v>417</v>
      </c>
      <c r="B19" s="124">
        <f>'Titulní list'!B276</f>
        <v>0</v>
      </c>
      <c r="C19" s="87"/>
      <c r="D19" s="86"/>
      <c r="E19" s="86"/>
      <c r="F19" s="86"/>
      <c r="G19" s="86"/>
      <c r="H19" s="86"/>
      <c r="I19" s="86"/>
      <c r="J19" s="88"/>
    </row>
    <row r="20" spans="1:10" ht="17.25" customHeight="1">
      <c r="A20" s="86"/>
      <c r="B20" s="86"/>
      <c r="C20" s="87"/>
      <c r="D20" s="86"/>
      <c r="E20" s="86"/>
      <c r="F20" s="86"/>
      <c r="G20" s="86"/>
      <c r="H20" s="86"/>
      <c r="I20" s="86"/>
      <c r="J20" s="88"/>
    </row>
    <row r="21" spans="1:14" ht="17.25" customHeight="1">
      <c r="A21" s="89"/>
      <c r="B21" s="90" t="s">
        <v>244</v>
      </c>
      <c r="C21" s="91">
        <f>SUM(J19:J20)</f>
        <v>0</v>
      </c>
      <c r="D21" s="91"/>
      <c r="E21" s="91"/>
      <c r="F21" s="91"/>
      <c r="G21" s="91"/>
      <c r="H21" s="91"/>
      <c r="I21" s="91"/>
      <c r="J21" s="91">
        <f>SUM(J19:J20)</f>
        <v>0</v>
      </c>
      <c r="K21" s="77"/>
      <c r="L21" s="77"/>
      <c r="M21" s="77"/>
      <c r="N21" s="77"/>
    </row>
    <row r="22" spans="1:14" ht="9" customHeight="1">
      <c r="A22" s="77"/>
      <c r="B22" s="77"/>
      <c r="C22" s="92"/>
      <c r="D22" s="77"/>
      <c r="E22" s="77"/>
      <c r="F22" s="77"/>
      <c r="G22" s="77"/>
      <c r="H22" s="77"/>
      <c r="I22" s="77"/>
      <c r="J22" s="98"/>
      <c r="K22" s="77"/>
      <c r="L22" s="77"/>
      <c r="M22" s="77"/>
      <c r="N22" s="77"/>
    </row>
    <row r="23" spans="1:10" ht="17.25" customHeight="1">
      <c r="A23" s="86" t="s">
        <v>418</v>
      </c>
      <c r="B23" s="124">
        <f>'Titulní list'!B277</f>
        <v>0</v>
      </c>
      <c r="C23" s="87"/>
      <c r="D23" s="86"/>
      <c r="E23" s="86"/>
      <c r="F23" s="86"/>
      <c r="G23" s="86"/>
      <c r="H23" s="86"/>
      <c r="I23" s="86"/>
      <c r="J23" s="88"/>
    </row>
    <row r="24" spans="1:10" ht="17.25" customHeight="1">
      <c r="A24" s="86"/>
      <c r="B24" s="86"/>
      <c r="C24" s="87"/>
      <c r="D24" s="86"/>
      <c r="E24" s="86"/>
      <c r="F24" s="86"/>
      <c r="G24" s="86"/>
      <c r="H24" s="86"/>
      <c r="I24" s="86"/>
      <c r="J24" s="88"/>
    </row>
    <row r="25" spans="1:14" ht="17.25" customHeight="1">
      <c r="A25" s="89"/>
      <c r="B25" s="90" t="s">
        <v>244</v>
      </c>
      <c r="C25" s="91">
        <f>SUM(J23:J24)</f>
        <v>0</v>
      </c>
      <c r="D25" s="91"/>
      <c r="E25" s="91"/>
      <c r="F25" s="91"/>
      <c r="G25" s="91"/>
      <c r="H25" s="91"/>
      <c r="I25" s="91"/>
      <c r="J25" s="91">
        <f>SUM(J23:J24)</f>
        <v>0</v>
      </c>
      <c r="K25" s="77"/>
      <c r="L25" s="77"/>
      <c r="M25" s="77"/>
      <c r="N25" s="77"/>
    </row>
    <row r="26" spans="1:14" ht="9" customHeight="1">
      <c r="A26" s="77"/>
      <c r="B26" s="77"/>
      <c r="C26" s="92"/>
      <c r="D26" s="77"/>
      <c r="E26" s="77"/>
      <c r="F26" s="77"/>
      <c r="G26" s="77"/>
      <c r="H26" s="77"/>
      <c r="I26" s="77"/>
      <c r="J26" s="98"/>
      <c r="K26" s="77"/>
      <c r="L26" s="77"/>
      <c r="M26" s="77"/>
      <c r="N26" s="77"/>
    </row>
    <row r="27" spans="1:10" ht="17.25" customHeight="1">
      <c r="A27" s="86" t="s">
        <v>419</v>
      </c>
      <c r="B27" s="124">
        <f>'Titulní list'!B278</f>
        <v>0</v>
      </c>
      <c r="C27" s="87"/>
      <c r="D27" s="86"/>
      <c r="E27" s="86"/>
      <c r="F27" s="86"/>
      <c r="G27" s="86"/>
      <c r="H27" s="86"/>
      <c r="I27" s="86"/>
      <c r="J27" s="88"/>
    </row>
    <row r="28" spans="1:10" ht="17.25" customHeight="1">
      <c r="A28" s="86"/>
      <c r="B28" s="86"/>
      <c r="C28" s="87"/>
      <c r="D28" s="86"/>
      <c r="E28" s="86"/>
      <c r="F28" s="86"/>
      <c r="G28" s="86"/>
      <c r="H28" s="86"/>
      <c r="I28" s="86"/>
      <c r="J28" s="88"/>
    </row>
    <row r="29" spans="1:14" ht="17.25" customHeight="1">
      <c r="A29" s="89"/>
      <c r="B29" s="90" t="s">
        <v>244</v>
      </c>
      <c r="C29" s="94">
        <f>SUM(J27:J28)</f>
        <v>0</v>
      </c>
      <c r="D29" s="94"/>
      <c r="E29" s="94"/>
      <c r="F29" s="94"/>
      <c r="G29" s="94"/>
      <c r="H29" s="94"/>
      <c r="I29" s="94"/>
      <c r="J29" s="94">
        <f>SUM(J27:J28)</f>
        <v>0</v>
      </c>
      <c r="K29" s="77"/>
      <c r="L29" s="77"/>
      <c r="M29" s="77"/>
      <c r="N29" s="77"/>
    </row>
    <row r="30" spans="1:14" ht="9" customHeight="1">
      <c r="A30" s="77"/>
      <c r="B30" s="77"/>
      <c r="C30" s="92"/>
      <c r="D30" s="77"/>
      <c r="E30" s="77"/>
      <c r="F30" s="77"/>
      <c r="G30" s="77"/>
      <c r="H30" s="77"/>
      <c r="I30" s="77"/>
      <c r="J30" s="98"/>
      <c r="K30" s="77"/>
      <c r="L30" s="77"/>
      <c r="M30" s="77"/>
      <c r="N30" s="77"/>
    </row>
    <row r="31" spans="1:10" ht="17.25" customHeight="1">
      <c r="A31" s="86" t="s">
        <v>420</v>
      </c>
      <c r="B31" s="124">
        <f>'Titulní list'!B279</f>
        <v>0</v>
      </c>
      <c r="C31" s="87"/>
      <c r="D31" s="86"/>
      <c r="E31" s="86"/>
      <c r="F31" s="86"/>
      <c r="G31" s="86"/>
      <c r="H31" s="86"/>
      <c r="I31" s="86"/>
      <c r="J31" s="88"/>
    </row>
    <row r="32" spans="1:10" ht="17.25" customHeight="1">
      <c r="A32" s="86"/>
      <c r="B32" s="86"/>
      <c r="C32" s="87"/>
      <c r="D32" s="86"/>
      <c r="E32" s="86"/>
      <c r="F32" s="86"/>
      <c r="G32" s="86"/>
      <c r="H32" s="86"/>
      <c r="I32" s="86"/>
      <c r="J32" s="88"/>
    </row>
    <row r="33" spans="1:14" ht="17.25" customHeight="1">
      <c r="A33" s="89"/>
      <c r="B33" s="90" t="s">
        <v>244</v>
      </c>
      <c r="C33" s="91">
        <f>SUM(J31:J32)</f>
        <v>0</v>
      </c>
      <c r="D33" s="91"/>
      <c r="E33" s="91"/>
      <c r="F33" s="91"/>
      <c r="G33" s="91"/>
      <c r="H33" s="91"/>
      <c r="I33" s="91"/>
      <c r="J33" s="91">
        <f>SUM(J31:J32)</f>
        <v>0</v>
      </c>
      <c r="K33" s="77"/>
      <c r="L33" s="77"/>
      <c r="M33" s="77"/>
      <c r="N33" s="77"/>
    </row>
    <row r="34" spans="1:14" ht="9" customHeight="1">
      <c r="A34" s="77"/>
      <c r="B34" s="77"/>
      <c r="C34" s="92"/>
      <c r="D34" s="77"/>
      <c r="E34" s="77"/>
      <c r="F34" s="77"/>
      <c r="G34" s="77"/>
      <c r="H34" s="77"/>
      <c r="I34" s="77"/>
      <c r="J34" s="98"/>
      <c r="K34" s="77"/>
      <c r="L34" s="77"/>
      <c r="M34" s="77"/>
      <c r="N34" s="77"/>
    </row>
    <row r="35" spans="1:10" ht="17.25" customHeight="1">
      <c r="A35" s="86" t="s">
        <v>421</v>
      </c>
      <c r="B35" s="124">
        <f>'Titulní list'!B280</f>
        <v>0</v>
      </c>
      <c r="C35" s="87"/>
      <c r="D35" s="86"/>
      <c r="E35" s="86"/>
      <c r="F35" s="86"/>
      <c r="G35" s="86"/>
      <c r="H35" s="86"/>
      <c r="I35" s="86"/>
      <c r="J35" s="88"/>
    </row>
    <row r="36" spans="1:10" ht="17.25" customHeight="1">
      <c r="A36" s="86"/>
      <c r="B36" s="86"/>
      <c r="C36" s="87"/>
      <c r="D36" s="86"/>
      <c r="E36" s="86"/>
      <c r="F36" s="86"/>
      <c r="G36" s="86"/>
      <c r="H36" s="86"/>
      <c r="I36" s="86"/>
      <c r="J36" s="88"/>
    </row>
    <row r="37" spans="1:14" ht="17.25" customHeight="1">
      <c r="A37" s="89"/>
      <c r="B37" s="90" t="s">
        <v>244</v>
      </c>
      <c r="C37" s="91">
        <f>SUM(J35:J36)</f>
        <v>0</v>
      </c>
      <c r="D37" s="91"/>
      <c r="E37" s="91"/>
      <c r="F37" s="91"/>
      <c r="G37" s="91"/>
      <c r="H37" s="91"/>
      <c r="I37" s="91"/>
      <c r="J37" s="91">
        <f>SUM(J35:J36)</f>
        <v>0</v>
      </c>
      <c r="K37" s="77"/>
      <c r="L37" s="77"/>
      <c r="M37" s="77"/>
      <c r="N37" s="77"/>
    </row>
    <row r="38" ht="17.25" customHeight="1"/>
    <row r="39" spans="1:10" s="125" customFormat="1" ht="22.5" customHeight="1">
      <c r="A39" s="101" t="s">
        <v>40</v>
      </c>
      <c r="B39" s="101"/>
      <c r="C39" s="102">
        <f>SUM(C37+C33+C29+C25+C21+C17+C13+C9)</f>
        <v>0</v>
      </c>
      <c r="D39" s="102"/>
      <c r="E39" s="102"/>
      <c r="F39" s="102"/>
      <c r="G39" s="102"/>
      <c r="H39" s="102"/>
      <c r="I39" s="102"/>
      <c r="J39" s="102"/>
    </row>
    <row r="40" ht="17.25" customHeight="1"/>
    <row r="41" spans="1:10" ht="17.25" customHeight="1">
      <c r="A41" s="86" t="s">
        <v>422</v>
      </c>
      <c r="B41" s="124" t="s">
        <v>293</v>
      </c>
      <c r="C41" s="87"/>
      <c r="D41" s="86"/>
      <c r="E41" s="86"/>
      <c r="F41" s="86"/>
      <c r="G41" s="86"/>
      <c r="H41" s="86"/>
      <c r="I41" s="110"/>
      <c r="J41" s="88"/>
    </row>
    <row r="42" spans="1:10" ht="17.25" customHeight="1">
      <c r="A42" s="86"/>
      <c r="B42" s="124"/>
      <c r="C42" s="87"/>
      <c r="D42" s="86"/>
      <c r="E42" s="86"/>
      <c r="F42" s="86"/>
      <c r="G42" s="86"/>
      <c r="H42" s="86"/>
      <c r="I42" s="110"/>
      <c r="J42" s="88"/>
    </row>
    <row r="43" spans="1:14" ht="17.25" customHeight="1">
      <c r="A43" s="89"/>
      <c r="B43" s="90" t="s">
        <v>244</v>
      </c>
      <c r="C43" s="91">
        <f>SUM(J41:J42)</f>
        <v>0</v>
      </c>
      <c r="D43" s="91"/>
      <c r="E43" s="91"/>
      <c r="F43" s="91"/>
      <c r="G43" s="91"/>
      <c r="H43" s="91"/>
      <c r="I43" s="91"/>
      <c r="J43" s="91">
        <f>SUM(J41:J42)</f>
        <v>0</v>
      </c>
      <c r="K43" s="77"/>
      <c r="L43" s="77"/>
      <c r="M43" s="77"/>
      <c r="N43" s="77"/>
    </row>
  </sheetData>
  <sheetProtection selectLockedCells="1" selectUnlockedCells="1"/>
  <mergeCells count="41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A28"/>
    <mergeCell ref="B27:B28"/>
    <mergeCell ref="C29:J29"/>
    <mergeCell ref="A31:A32"/>
    <mergeCell ref="B31:B32"/>
    <mergeCell ref="C33:J33"/>
    <mergeCell ref="A35:A36"/>
    <mergeCell ref="B35:B36"/>
    <mergeCell ref="C37:J37"/>
    <mergeCell ref="A39:B39"/>
    <mergeCell ref="C39:J39"/>
    <mergeCell ref="A41:A42"/>
    <mergeCell ref="B41:B42"/>
    <mergeCell ref="C43:J43"/>
  </mergeCells>
  <printOptions/>
  <pageMargins left="0.7479166666666667" right="0.7479166666666667" top="0.7479166666666667" bottom="1.5944444444444446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="75" zoomScaleNormal="75" workbookViewId="0" topLeftCell="A1">
      <selection activeCell="C7" sqref="C7"/>
    </sheetView>
  </sheetViews>
  <sheetFormatPr defaultColWidth="12.57421875" defaultRowHeight="12.75" customHeight="1"/>
  <cols>
    <col min="1" max="1" width="6.28125" style="73" customWidth="1"/>
    <col min="2" max="2" width="28.28125" style="73" customWidth="1"/>
    <col min="3" max="3" width="26.7109375" style="74" customWidth="1"/>
    <col min="4" max="4" width="26.7109375" style="73" customWidth="1"/>
    <col min="5" max="6" width="7.57421875" style="73" customWidth="1"/>
    <col min="7" max="7" width="18.140625" style="73" customWidth="1"/>
    <col min="8" max="8" width="9.421875" style="73" customWidth="1"/>
    <col min="9" max="9" width="10.140625" style="73" customWidth="1"/>
    <col min="10" max="10" width="13.00390625" style="75" customWidth="1"/>
    <col min="11" max="14" width="23.28125" style="73" customWidth="1"/>
    <col min="15" max="15" width="29.140625" style="73" customWidth="1"/>
    <col min="16" max="16" width="15.57421875" style="73" customWidth="1"/>
    <col min="17" max="17" width="15.00390625" style="73" customWidth="1"/>
    <col min="18" max="18" width="12.00390625" style="73" customWidth="1"/>
    <col min="19" max="19" width="15.8515625" style="73" customWidth="1"/>
    <col min="20" max="16384" width="12.00390625" style="73" customWidth="1"/>
  </cols>
  <sheetData>
    <row r="1" spans="1:14" ht="27.75" customHeight="1">
      <c r="A1" s="76" t="s">
        <v>256</v>
      </c>
      <c r="K1" s="77"/>
      <c r="L1" s="77"/>
      <c r="M1" s="77"/>
      <c r="N1" s="77"/>
    </row>
    <row r="2" spans="1:14" ht="17.25" customHeight="1">
      <c r="A2" s="78"/>
      <c r="K2" s="77"/>
      <c r="L2" s="77"/>
      <c r="M2" s="77"/>
      <c r="N2" s="77"/>
    </row>
    <row r="3" spans="1:10" ht="17.25" customHeight="1">
      <c r="A3" s="79" t="s">
        <v>3</v>
      </c>
      <c r="B3" s="79"/>
      <c r="C3" s="80">
        <f>IF('Titulní list'!C6=0," ",'Titulní list'!C6)</f>
        <v>0</v>
      </c>
      <c r="D3" s="80"/>
      <c r="E3" s="81"/>
      <c r="F3" s="77"/>
      <c r="J3" s="74"/>
    </row>
    <row r="4" spans="1:14" ht="27.75" customHeight="1">
      <c r="A4" s="77"/>
      <c r="K4" s="77"/>
      <c r="L4" s="77"/>
      <c r="M4" s="77"/>
      <c r="N4" s="77"/>
    </row>
    <row r="5" spans="1:14" ht="17.25" customHeight="1">
      <c r="A5" s="82">
        <v>1</v>
      </c>
      <c r="B5" s="83">
        <f>'Titulní list'!B14</f>
        <v>0</v>
      </c>
      <c r="C5" s="84" t="s">
        <v>257</v>
      </c>
      <c r="D5" s="85" t="s">
        <v>258</v>
      </c>
      <c r="E5" s="85" t="s">
        <v>259</v>
      </c>
      <c r="F5" s="85" t="s">
        <v>260</v>
      </c>
      <c r="G5" s="85" t="s">
        <v>261</v>
      </c>
      <c r="H5" s="85" t="s">
        <v>262</v>
      </c>
      <c r="I5" s="85" t="s">
        <v>263</v>
      </c>
      <c r="J5" s="84" t="s">
        <v>264</v>
      </c>
      <c r="K5" s="77"/>
      <c r="L5" s="77"/>
      <c r="M5" s="77"/>
      <c r="N5" s="77"/>
    </row>
    <row r="6" spans="1:14" ht="17.25" customHeight="1">
      <c r="A6" s="82"/>
      <c r="B6" s="83"/>
      <c r="C6" s="84"/>
      <c r="D6" s="85"/>
      <c r="E6" s="85"/>
      <c r="F6" s="85"/>
      <c r="G6" s="85"/>
      <c r="H6" s="85"/>
      <c r="I6" s="85"/>
      <c r="J6" s="84"/>
      <c r="K6" s="77"/>
      <c r="L6" s="77"/>
      <c r="M6" s="77"/>
      <c r="N6" s="77"/>
    </row>
    <row r="7" spans="1:14" ht="17.25" customHeight="1">
      <c r="A7" s="86" t="s">
        <v>14</v>
      </c>
      <c r="B7" s="79">
        <f>'Titulní list'!B15</f>
        <v>0</v>
      </c>
      <c r="C7" s="87"/>
      <c r="D7" s="86"/>
      <c r="E7" s="86"/>
      <c r="F7" s="86"/>
      <c r="G7" s="86"/>
      <c r="H7" s="86"/>
      <c r="I7" s="86"/>
      <c r="J7" s="88"/>
      <c r="K7" s="77"/>
      <c r="L7" s="77"/>
      <c r="M7" s="77"/>
      <c r="N7" s="77"/>
    </row>
    <row r="8" spans="1:14" ht="17.25" customHeight="1">
      <c r="A8" s="86"/>
      <c r="B8" s="79"/>
      <c r="C8" s="87"/>
      <c r="D8" s="86"/>
      <c r="E8" s="86"/>
      <c r="F8" s="86"/>
      <c r="G8" s="86"/>
      <c r="H8" s="86"/>
      <c r="I8" s="86"/>
      <c r="J8" s="88"/>
      <c r="K8" s="77"/>
      <c r="L8" s="77"/>
      <c r="M8" s="77"/>
      <c r="N8" s="77"/>
    </row>
    <row r="9" spans="1:14" ht="17.25" customHeight="1">
      <c r="A9" s="89"/>
      <c r="B9" s="90" t="s">
        <v>244</v>
      </c>
      <c r="C9" s="91">
        <f>SUM(J7:J8)</f>
        <v>0</v>
      </c>
      <c r="D9" s="91"/>
      <c r="E9" s="91"/>
      <c r="F9" s="91"/>
      <c r="G9" s="91"/>
      <c r="H9" s="91"/>
      <c r="I9" s="91"/>
      <c r="J9" s="91"/>
      <c r="K9" s="77"/>
      <c r="L9" s="77"/>
      <c r="M9" s="77"/>
      <c r="N9" s="77"/>
    </row>
    <row r="10" spans="3:10" s="77" customFormat="1" ht="9" customHeight="1">
      <c r="C10" s="92"/>
      <c r="J10" s="93"/>
    </row>
    <row r="11" spans="1:14" ht="17.25" customHeight="1">
      <c r="A11" s="86" t="s">
        <v>16</v>
      </c>
      <c r="B11" s="79">
        <f>'Titulní list'!B16</f>
        <v>0</v>
      </c>
      <c r="C11" s="87"/>
      <c r="D11" s="86"/>
      <c r="E11" s="86"/>
      <c r="F11" s="86"/>
      <c r="G11" s="86"/>
      <c r="H11" s="86"/>
      <c r="I11" s="86"/>
      <c r="J11" s="88"/>
      <c r="K11" s="77"/>
      <c r="L11" s="77"/>
      <c r="M11" s="77"/>
      <c r="N11" s="77"/>
    </row>
    <row r="12" spans="1:14" ht="17.25" customHeight="1">
      <c r="A12" s="86"/>
      <c r="B12" s="86"/>
      <c r="C12" s="87"/>
      <c r="D12" s="86"/>
      <c r="E12" s="86"/>
      <c r="F12" s="86"/>
      <c r="G12" s="86"/>
      <c r="H12" s="86"/>
      <c r="I12" s="86"/>
      <c r="J12" s="88"/>
      <c r="K12" s="77"/>
      <c r="L12" s="77"/>
      <c r="M12" s="77"/>
      <c r="N12" s="77"/>
    </row>
    <row r="13" spans="1:14" ht="17.25" customHeight="1">
      <c r="A13" s="89"/>
      <c r="B13" s="90" t="s">
        <v>244</v>
      </c>
      <c r="C13" s="94">
        <f>SUM(J11:J12)</f>
        <v>0</v>
      </c>
      <c r="D13" s="94"/>
      <c r="E13" s="94"/>
      <c r="F13" s="94"/>
      <c r="G13" s="94"/>
      <c r="H13" s="94"/>
      <c r="I13" s="94"/>
      <c r="J13" s="94"/>
      <c r="K13" s="77"/>
      <c r="L13" s="77"/>
      <c r="M13" s="77"/>
      <c r="N13" s="77"/>
    </row>
    <row r="14" spans="1:10" ht="9" customHeight="1">
      <c r="A14" s="95"/>
      <c r="B14" s="95"/>
      <c r="C14" s="96"/>
      <c r="D14" s="95"/>
      <c r="E14" s="95"/>
      <c r="F14" s="95"/>
      <c r="G14" s="95"/>
      <c r="H14" s="95"/>
      <c r="I14" s="95"/>
      <c r="J14" s="97"/>
    </row>
    <row r="15" spans="1:10" ht="17.25" customHeight="1">
      <c r="A15" s="86" t="s">
        <v>20</v>
      </c>
      <c r="B15" s="79">
        <f>'Titulní list'!B18</f>
        <v>0</v>
      </c>
      <c r="C15" s="87"/>
      <c r="D15" s="86"/>
      <c r="E15" s="86"/>
      <c r="F15" s="86"/>
      <c r="G15" s="86"/>
      <c r="H15" s="86"/>
      <c r="I15" s="86"/>
      <c r="J15" s="88"/>
    </row>
    <row r="16" spans="1:10" ht="17.25" customHeight="1">
      <c r="A16" s="86"/>
      <c r="B16" s="86"/>
      <c r="C16" s="87"/>
      <c r="D16" s="86"/>
      <c r="E16" s="86"/>
      <c r="F16" s="86"/>
      <c r="G16" s="86"/>
      <c r="H16" s="86"/>
      <c r="I16" s="86"/>
      <c r="J16" s="88"/>
    </row>
    <row r="17" spans="1:14" ht="17.25" customHeight="1">
      <c r="A17" s="89"/>
      <c r="B17" s="90" t="s">
        <v>244</v>
      </c>
      <c r="C17" s="88">
        <f>SUM(J15:J16)</f>
        <v>0</v>
      </c>
      <c r="D17" s="88"/>
      <c r="E17" s="88"/>
      <c r="F17" s="88"/>
      <c r="G17" s="88"/>
      <c r="H17" s="88"/>
      <c r="I17" s="88"/>
      <c r="J17" s="88"/>
      <c r="K17" s="77"/>
      <c r="L17" s="77"/>
      <c r="M17" s="77"/>
      <c r="N17" s="77"/>
    </row>
    <row r="18" spans="3:10" ht="9" customHeight="1">
      <c r="C18" s="92"/>
      <c r="D18" s="77"/>
      <c r="E18" s="77"/>
      <c r="F18" s="77"/>
      <c r="G18" s="77"/>
      <c r="H18" s="77"/>
      <c r="I18" s="77"/>
      <c r="J18" s="98"/>
    </row>
    <row r="19" spans="1:10" ht="17.25" customHeight="1">
      <c r="A19" s="86" t="s">
        <v>24</v>
      </c>
      <c r="B19" s="99">
        <f>'Titulní list'!B20</f>
        <v>0</v>
      </c>
      <c r="C19" s="87"/>
      <c r="D19" s="86"/>
      <c r="E19" s="86"/>
      <c r="F19" s="86"/>
      <c r="G19" s="86"/>
      <c r="H19" s="86"/>
      <c r="I19" s="86"/>
      <c r="J19" s="88"/>
    </row>
    <row r="20" spans="1:10" ht="17.25" customHeight="1">
      <c r="A20" s="86"/>
      <c r="B20" s="86"/>
      <c r="C20" s="87"/>
      <c r="D20" s="86"/>
      <c r="E20" s="86"/>
      <c r="F20" s="86"/>
      <c r="G20" s="86"/>
      <c r="H20" s="86"/>
      <c r="I20" s="86"/>
      <c r="J20" s="88"/>
    </row>
    <row r="21" spans="1:14" ht="17.25" customHeight="1">
      <c r="A21" s="89"/>
      <c r="B21" s="90" t="s">
        <v>244</v>
      </c>
      <c r="C21" s="94">
        <f>SUM(J19:J20)</f>
        <v>0</v>
      </c>
      <c r="D21" s="94"/>
      <c r="E21" s="94"/>
      <c r="F21" s="94"/>
      <c r="G21" s="94"/>
      <c r="H21" s="94"/>
      <c r="I21" s="94"/>
      <c r="J21" s="94"/>
      <c r="K21" s="77"/>
      <c r="L21" s="77"/>
      <c r="M21" s="77"/>
      <c r="N21" s="77"/>
    </row>
    <row r="22" spans="3:10" ht="9" customHeight="1">
      <c r="C22" s="92"/>
      <c r="D22" s="77"/>
      <c r="E22" s="77"/>
      <c r="F22" s="77"/>
      <c r="G22" s="77"/>
      <c r="H22" s="77"/>
      <c r="I22" s="77"/>
      <c r="J22" s="98"/>
    </row>
    <row r="23" spans="1:10" ht="17.25" customHeight="1">
      <c r="A23" s="86" t="s">
        <v>26</v>
      </c>
      <c r="B23" s="100">
        <f>'Titulní list'!B21</f>
        <v>0</v>
      </c>
      <c r="C23" s="87"/>
      <c r="D23" s="86"/>
      <c r="E23" s="86"/>
      <c r="F23" s="86"/>
      <c r="G23" s="86"/>
      <c r="H23" s="86"/>
      <c r="I23" s="86"/>
      <c r="J23" s="88"/>
    </row>
    <row r="24" spans="1:10" ht="17.25" customHeight="1">
      <c r="A24" s="86"/>
      <c r="B24" s="86"/>
      <c r="C24" s="87"/>
      <c r="D24" s="86"/>
      <c r="E24" s="86"/>
      <c r="F24" s="86"/>
      <c r="G24" s="86"/>
      <c r="H24" s="86"/>
      <c r="I24" s="86"/>
      <c r="J24" s="88"/>
    </row>
    <row r="25" spans="1:14" ht="17.25" customHeight="1">
      <c r="A25" s="86"/>
      <c r="B25" s="90" t="s">
        <v>244</v>
      </c>
      <c r="C25" s="88">
        <f>SUM(J23:J24)</f>
        <v>0</v>
      </c>
      <c r="D25" s="88"/>
      <c r="E25" s="88"/>
      <c r="F25" s="88"/>
      <c r="G25" s="88"/>
      <c r="H25" s="88"/>
      <c r="I25" s="88"/>
      <c r="J25" s="88"/>
      <c r="K25" s="77"/>
      <c r="L25" s="77"/>
      <c r="M25" s="77"/>
      <c r="N25" s="77"/>
    </row>
    <row r="26" spans="1:10" ht="9" customHeight="1">
      <c r="A26" s="95"/>
      <c r="B26" s="95"/>
      <c r="C26" s="96"/>
      <c r="D26" s="95"/>
      <c r="E26" s="95"/>
      <c r="F26" s="95"/>
      <c r="G26" s="95"/>
      <c r="H26" s="95"/>
      <c r="I26" s="95"/>
      <c r="J26" s="97"/>
    </row>
    <row r="27" spans="1:10" ht="17.25" customHeight="1">
      <c r="A27" s="86" t="s">
        <v>28</v>
      </c>
      <c r="B27" s="99">
        <f>'Titulní list'!B22</f>
        <v>0</v>
      </c>
      <c r="C27" s="87"/>
      <c r="D27" s="86"/>
      <c r="E27" s="86"/>
      <c r="F27" s="86"/>
      <c r="G27" s="86"/>
      <c r="H27" s="86"/>
      <c r="I27" s="86"/>
      <c r="J27" s="88"/>
    </row>
    <row r="28" spans="1:10" ht="17.25" customHeight="1">
      <c r="A28" s="86"/>
      <c r="B28" s="86"/>
      <c r="C28" s="87"/>
      <c r="D28" s="86"/>
      <c r="E28" s="86"/>
      <c r="F28" s="86"/>
      <c r="G28" s="86"/>
      <c r="H28" s="86"/>
      <c r="I28" s="86"/>
      <c r="J28" s="88"/>
    </row>
    <row r="29" spans="1:14" ht="17.25" customHeight="1">
      <c r="A29" s="86"/>
      <c r="B29" s="90" t="s">
        <v>244</v>
      </c>
      <c r="C29" s="88">
        <f>SUM(J27:J28)</f>
        <v>0</v>
      </c>
      <c r="D29" s="88"/>
      <c r="E29" s="88"/>
      <c r="F29" s="88"/>
      <c r="G29" s="88"/>
      <c r="H29" s="88"/>
      <c r="I29" s="88"/>
      <c r="J29" s="88"/>
      <c r="K29" s="77"/>
      <c r="L29" s="77"/>
      <c r="M29" s="77"/>
      <c r="N29" s="77"/>
    </row>
    <row r="30" spans="1:10" ht="9" customHeight="1">
      <c r="A30" s="95"/>
      <c r="B30" s="95"/>
      <c r="C30" s="96"/>
      <c r="D30" s="95"/>
      <c r="E30" s="95"/>
      <c r="F30" s="95"/>
      <c r="G30" s="95"/>
      <c r="H30" s="95"/>
      <c r="I30" s="95"/>
      <c r="J30" s="97"/>
    </row>
    <row r="31" spans="1:10" ht="17.25" customHeight="1">
      <c r="A31" s="86" t="s">
        <v>30</v>
      </c>
      <c r="B31" s="79">
        <f>'Titulní list'!B23</f>
        <v>0</v>
      </c>
      <c r="C31" s="87"/>
      <c r="D31" s="86"/>
      <c r="E31" s="86"/>
      <c r="F31" s="86"/>
      <c r="G31" s="86"/>
      <c r="H31" s="86"/>
      <c r="I31" s="86"/>
      <c r="J31" s="88"/>
    </row>
    <row r="32" spans="1:10" ht="17.25" customHeight="1">
      <c r="A32" s="86"/>
      <c r="B32" s="86"/>
      <c r="C32" s="87"/>
      <c r="D32" s="86"/>
      <c r="E32" s="86"/>
      <c r="F32" s="86"/>
      <c r="G32" s="86"/>
      <c r="H32" s="86"/>
      <c r="I32" s="86"/>
      <c r="J32" s="88"/>
    </row>
    <row r="33" spans="1:14" ht="17.25" customHeight="1">
      <c r="A33" s="86"/>
      <c r="B33" s="90" t="s">
        <v>244</v>
      </c>
      <c r="C33" s="88">
        <f>SUM(J31:J32)</f>
        <v>0</v>
      </c>
      <c r="D33" s="88"/>
      <c r="E33" s="88"/>
      <c r="F33" s="88"/>
      <c r="G33" s="88"/>
      <c r="H33" s="88"/>
      <c r="I33" s="88"/>
      <c r="J33" s="88"/>
      <c r="K33" s="77"/>
      <c r="L33" s="77"/>
      <c r="M33" s="77"/>
      <c r="N33" s="77"/>
    </row>
    <row r="34" spans="1:10" ht="9" customHeight="1">
      <c r="A34" s="95"/>
      <c r="B34" s="95"/>
      <c r="C34" s="96"/>
      <c r="D34" s="95"/>
      <c r="E34" s="95"/>
      <c r="F34" s="95"/>
      <c r="G34" s="95"/>
      <c r="H34" s="95"/>
      <c r="I34" s="95"/>
      <c r="J34" s="97"/>
    </row>
    <row r="35" spans="1:10" ht="17.25" customHeight="1">
      <c r="A35" s="86" t="s">
        <v>32</v>
      </c>
      <c r="B35" s="79">
        <f>'Titulní list'!B24</f>
        <v>0</v>
      </c>
      <c r="C35" s="87"/>
      <c r="D35" s="86"/>
      <c r="E35" s="86"/>
      <c r="F35" s="86"/>
      <c r="G35" s="86"/>
      <c r="H35" s="86"/>
      <c r="I35" s="86"/>
      <c r="J35" s="88"/>
    </row>
    <row r="36" spans="1:10" ht="17.25" customHeight="1">
      <c r="A36" s="86"/>
      <c r="B36" s="86"/>
      <c r="C36" s="87"/>
      <c r="D36" s="86"/>
      <c r="E36" s="86"/>
      <c r="F36" s="86"/>
      <c r="G36" s="86"/>
      <c r="H36" s="86"/>
      <c r="I36" s="86"/>
      <c r="J36" s="88"/>
    </row>
    <row r="37" spans="1:14" ht="17.25" customHeight="1">
      <c r="A37" s="89"/>
      <c r="B37" s="90" t="s">
        <v>244</v>
      </c>
      <c r="C37" s="94">
        <f>SUM(J35:J36)</f>
        <v>0</v>
      </c>
      <c r="D37" s="94"/>
      <c r="E37" s="94"/>
      <c r="F37" s="94"/>
      <c r="G37" s="94"/>
      <c r="H37" s="94"/>
      <c r="I37" s="94"/>
      <c r="J37" s="94"/>
      <c r="K37" s="77"/>
      <c r="L37" s="77"/>
      <c r="M37" s="77"/>
      <c r="N37" s="77"/>
    </row>
    <row r="38" spans="3:10" ht="9" customHeight="1">
      <c r="C38" s="92"/>
      <c r="D38" s="77"/>
      <c r="E38" s="77"/>
      <c r="F38" s="77"/>
      <c r="G38" s="77"/>
      <c r="H38" s="77"/>
      <c r="I38" s="77"/>
      <c r="J38" s="98"/>
    </row>
    <row r="39" spans="1:10" ht="17.25" customHeight="1">
      <c r="A39" s="86" t="s">
        <v>34</v>
      </c>
      <c r="B39" s="79">
        <f>'Titulní list'!B25</f>
        <v>0</v>
      </c>
      <c r="C39" s="87"/>
      <c r="D39" s="86"/>
      <c r="E39" s="86"/>
      <c r="F39" s="86"/>
      <c r="G39" s="86"/>
      <c r="H39" s="86"/>
      <c r="I39" s="86"/>
      <c r="J39" s="88"/>
    </row>
    <row r="40" spans="1:10" ht="17.25" customHeight="1">
      <c r="A40" s="86"/>
      <c r="B40" s="86"/>
      <c r="C40" s="87"/>
      <c r="D40" s="86"/>
      <c r="E40" s="86"/>
      <c r="F40" s="86"/>
      <c r="G40" s="86"/>
      <c r="H40" s="86"/>
      <c r="I40" s="86"/>
      <c r="J40" s="88"/>
    </row>
    <row r="41" spans="1:14" ht="17.25" customHeight="1">
      <c r="A41" s="86"/>
      <c r="B41" s="90" t="s">
        <v>244</v>
      </c>
      <c r="C41" s="88">
        <f>SUM(J39:J40)</f>
        <v>0</v>
      </c>
      <c r="D41" s="88"/>
      <c r="E41" s="88"/>
      <c r="F41" s="88"/>
      <c r="G41" s="88"/>
      <c r="H41" s="88"/>
      <c r="I41" s="88"/>
      <c r="J41" s="88"/>
      <c r="K41" s="77"/>
      <c r="L41" s="77"/>
      <c r="M41" s="77"/>
      <c r="N41" s="77"/>
    </row>
    <row r="42" spans="1:10" ht="9" customHeight="1">
      <c r="A42" s="95"/>
      <c r="B42" s="95"/>
      <c r="C42" s="96"/>
      <c r="D42" s="95"/>
      <c r="E42" s="95"/>
      <c r="F42" s="95"/>
      <c r="G42" s="95"/>
      <c r="H42" s="95"/>
      <c r="I42" s="95"/>
      <c r="J42" s="97"/>
    </row>
    <row r="43" spans="1:10" ht="17.25" customHeight="1">
      <c r="A43" s="86" t="s">
        <v>36</v>
      </c>
      <c r="B43" s="79">
        <f>'Titulní list'!B26</f>
        <v>0</v>
      </c>
      <c r="C43" s="87"/>
      <c r="D43" s="86"/>
      <c r="E43" s="86"/>
      <c r="F43" s="86"/>
      <c r="G43" s="86"/>
      <c r="H43" s="86"/>
      <c r="I43" s="86"/>
      <c r="J43" s="88"/>
    </row>
    <row r="44" spans="1:10" ht="17.25" customHeight="1">
      <c r="A44" s="86"/>
      <c r="B44" s="86"/>
      <c r="C44" s="87"/>
      <c r="D44" s="86"/>
      <c r="E44" s="86"/>
      <c r="F44" s="86"/>
      <c r="G44" s="86"/>
      <c r="H44" s="86"/>
      <c r="I44" s="86"/>
      <c r="J44" s="88"/>
    </row>
    <row r="45" spans="1:14" ht="17.25" customHeight="1">
      <c r="A45" s="89"/>
      <c r="B45" s="90" t="s">
        <v>244</v>
      </c>
      <c r="C45" s="94">
        <f>SUM(J43:J44)</f>
        <v>0</v>
      </c>
      <c r="D45" s="94"/>
      <c r="E45" s="94"/>
      <c r="F45" s="94"/>
      <c r="G45" s="94"/>
      <c r="H45" s="94"/>
      <c r="I45" s="94"/>
      <c r="J45" s="94"/>
      <c r="K45" s="77"/>
      <c r="L45" s="77"/>
      <c r="M45" s="77"/>
      <c r="N45" s="77"/>
    </row>
    <row r="46" spans="3:10" ht="9" customHeight="1">
      <c r="C46" s="92"/>
      <c r="D46" s="77"/>
      <c r="E46" s="77"/>
      <c r="F46" s="77"/>
      <c r="G46" s="77"/>
      <c r="H46" s="77"/>
      <c r="I46" s="77"/>
      <c r="J46" s="98"/>
    </row>
    <row r="47" spans="1:10" ht="17.25" customHeight="1">
      <c r="A47" s="86" t="s">
        <v>38</v>
      </c>
      <c r="B47" s="79">
        <f>'Titulní list'!B27</f>
        <v>0</v>
      </c>
      <c r="C47" s="87"/>
      <c r="D47" s="86"/>
      <c r="E47" s="86"/>
      <c r="F47" s="86"/>
      <c r="G47" s="86"/>
      <c r="H47" s="86"/>
      <c r="I47" s="86"/>
      <c r="J47" s="88"/>
    </row>
    <row r="48" spans="1:10" ht="17.25" customHeight="1">
      <c r="A48" s="86"/>
      <c r="B48" s="86"/>
      <c r="C48" s="87"/>
      <c r="D48" s="86"/>
      <c r="E48" s="86"/>
      <c r="F48" s="86"/>
      <c r="G48" s="86"/>
      <c r="H48" s="86"/>
      <c r="I48" s="86"/>
      <c r="J48" s="88"/>
    </row>
    <row r="49" spans="1:14" ht="17.25" customHeight="1">
      <c r="A49" s="89"/>
      <c r="B49" s="90" t="s">
        <v>244</v>
      </c>
      <c r="C49" s="94">
        <f>SUM(J47:J48)</f>
        <v>0</v>
      </c>
      <c r="D49" s="94"/>
      <c r="E49" s="94"/>
      <c r="F49" s="94"/>
      <c r="G49" s="94"/>
      <c r="H49" s="94"/>
      <c r="I49" s="94"/>
      <c r="J49" s="94"/>
      <c r="K49" s="77"/>
      <c r="L49" s="77"/>
      <c r="M49" s="77"/>
      <c r="N49" s="77"/>
    </row>
    <row r="50" ht="17.25" customHeight="1"/>
    <row r="51" spans="1:10" ht="22.5" customHeight="1">
      <c r="A51" s="101" t="s">
        <v>40</v>
      </c>
      <c r="B51" s="101"/>
      <c r="C51" s="102">
        <f>SUM(C49+C45+C41+C37+C33+C21+C17+C13+C9+C25+C29)</f>
        <v>0</v>
      </c>
      <c r="D51" s="102"/>
      <c r="E51" s="102"/>
      <c r="F51" s="102"/>
      <c r="G51" s="102"/>
      <c r="H51" s="102"/>
      <c r="I51" s="102"/>
      <c r="J51" s="102"/>
    </row>
  </sheetData>
  <sheetProtection selectLockedCells="1" selectUnlockedCells="1"/>
  <mergeCells count="47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A28"/>
    <mergeCell ref="B27:B28"/>
    <mergeCell ref="C29:J29"/>
    <mergeCell ref="A31:A32"/>
    <mergeCell ref="B31:B32"/>
    <mergeCell ref="C33:J33"/>
    <mergeCell ref="A35:A36"/>
    <mergeCell ref="B35:B36"/>
    <mergeCell ref="C37:J37"/>
    <mergeCell ref="A39:A40"/>
    <mergeCell ref="B39:B40"/>
    <mergeCell ref="C41:J41"/>
    <mergeCell ref="A43:A44"/>
    <mergeCell ref="B43:B44"/>
    <mergeCell ref="C45:J45"/>
    <mergeCell ref="A47:A48"/>
    <mergeCell ref="B47:B48"/>
    <mergeCell ref="C49:J49"/>
    <mergeCell ref="A51:B51"/>
    <mergeCell ref="C51:J51"/>
  </mergeCells>
  <printOptions horizontalCentered="1"/>
  <pageMargins left="0.7479166666666667" right="0.7479166666666667" top="0.7479166666666667" bottom="1.3826388888888888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N39"/>
  <sheetViews>
    <sheetView showGridLines="0" zoomScale="75" zoomScaleNormal="75" workbookViewId="0" topLeftCell="A1">
      <selection activeCell="C7" sqref="C7"/>
    </sheetView>
  </sheetViews>
  <sheetFormatPr defaultColWidth="12.57421875" defaultRowHeight="12.75" customHeight="1"/>
  <cols>
    <col min="1" max="1" width="6.28125" style="73" customWidth="1"/>
    <col min="2" max="2" width="28.28125" style="73" customWidth="1"/>
    <col min="3" max="3" width="26.7109375" style="74" customWidth="1"/>
    <col min="4" max="4" width="26.7109375" style="73" customWidth="1"/>
    <col min="5" max="6" width="7.57421875" style="73" customWidth="1"/>
    <col min="7" max="7" width="18.140625" style="73" customWidth="1"/>
    <col min="8" max="8" width="9.421875" style="73" customWidth="1"/>
    <col min="9" max="9" width="9.57421875" style="73" customWidth="1"/>
    <col min="10" max="10" width="12.00390625" style="75" customWidth="1"/>
    <col min="11" max="14" width="23.28125" style="73" customWidth="1"/>
    <col min="15" max="15" width="29.140625" style="73" customWidth="1"/>
    <col min="16" max="16" width="15.57421875" style="73" customWidth="1"/>
    <col min="17" max="17" width="15.00390625" style="73" customWidth="1"/>
    <col min="18" max="18" width="12.00390625" style="73" customWidth="1"/>
    <col min="19" max="19" width="15.8515625" style="73" customWidth="1"/>
    <col min="20" max="16384" width="12.00390625" style="73" customWidth="1"/>
  </cols>
  <sheetData>
    <row r="1" spans="1:14" ht="27.75" customHeight="1">
      <c r="A1" s="76" t="s">
        <v>256</v>
      </c>
      <c r="K1" s="77"/>
      <c r="L1" s="77"/>
      <c r="M1" s="77"/>
      <c r="N1" s="77"/>
    </row>
    <row r="2" spans="1:14" ht="17.25" customHeight="1">
      <c r="A2" s="78"/>
      <c r="K2" s="77"/>
      <c r="L2" s="77"/>
      <c r="M2" s="77"/>
      <c r="N2" s="77"/>
    </row>
    <row r="3" spans="1:10" ht="17.25" customHeight="1">
      <c r="A3" s="79" t="s">
        <v>3</v>
      </c>
      <c r="B3" s="79"/>
      <c r="C3" s="80">
        <f>IF('Titulní list'!C6=0," ",'Titulní list'!C6)</f>
        <v>0</v>
      </c>
      <c r="D3" s="80"/>
      <c r="E3" s="81"/>
      <c r="F3" s="77"/>
      <c r="J3" s="74"/>
    </row>
    <row r="4" spans="1:14" ht="27.75" customHeight="1">
      <c r="A4" s="77"/>
      <c r="K4" s="77"/>
      <c r="L4" s="77"/>
      <c r="M4" s="77"/>
      <c r="N4" s="77"/>
    </row>
    <row r="5" spans="1:14" s="105" customFormat="1" ht="17.25" customHeight="1">
      <c r="A5" s="122">
        <v>20</v>
      </c>
      <c r="B5" s="83">
        <f>'Titulní list'!B293</f>
        <v>0</v>
      </c>
      <c r="C5" s="84" t="s">
        <v>257</v>
      </c>
      <c r="D5" s="85" t="s">
        <v>258</v>
      </c>
      <c r="E5" s="85" t="s">
        <v>259</v>
      </c>
      <c r="F5" s="85" t="s">
        <v>260</v>
      </c>
      <c r="G5" s="85" t="s">
        <v>261</v>
      </c>
      <c r="H5" s="85" t="s">
        <v>262</v>
      </c>
      <c r="I5" s="85" t="s">
        <v>263</v>
      </c>
      <c r="J5" s="84" t="s">
        <v>264</v>
      </c>
      <c r="K5" s="81"/>
      <c r="L5" s="81"/>
      <c r="M5" s="81"/>
      <c r="N5" s="81"/>
    </row>
    <row r="6" spans="1:14" ht="17.25" customHeight="1">
      <c r="A6" s="122"/>
      <c r="B6" s="83"/>
      <c r="C6" s="84"/>
      <c r="D6" s="85"/>
      <c r="E6" s="85"/>
      <c r="F6" s="85"/>
      <c r="G6" s="85"/>
      <c r="H6" s="85"/>
      <c r="I6" s="85"/>
      <c r="J6" s="84"/>
      <c r="K6" s="77"/>
      <c r="L6" s="77"/>
      <c r="M6" s="77"/>
      <c r="N6" s="77"/>
    </row>
    <row r="7" spans="1:14" ht="17.25" customHeight="1">
      <c r="A7" s="86" t="s">
        <v>423</v>
      </c>
      <c r="B7" s="79">
        <f>'Titulní list'!B295</f>
        <v>0</v>
      </c>
      <c r="C7" s="87"/>
      <c r="D7" s="86"/>
      <c r="E7" s="86"/>
      <c r="F7" s="86"/>
      <c r="G7" s="86"/>
      <c r="H7" s="86"/>
      <c r="I7" s="86"/>
      <c r="J7" s="88"/>
      <c r="K7" s="77"/>
      <c r="L7" s="77"/>
      <c r="M7" s="77"/>
      <c r="N7" s="77"/>
    </row>
    <row r="8" spans="1:14" ht="17.25" customHeight="1">
      <c r="A8" s="86"/>
      <c r="B8" s="79"/>
      <c r="C8" s="87"/>
      <c r="D8" s="86"/>
      <c r="E8" s="86"/>
      <c r="F8" s="86"/>
      <c r="G8" s="86"/>
      <c r="H8" s="86"/>
      <c r="I8" s="86"/>
      <c r="J8" s="88"/>
      <c r="K8" s="77"/>
      <c r="L8" s="77"/>
      <c r="M8" s="77"/>
      <c r="N8" s="77"/>
    </row>
    <row r="9" spans="1:14" ht="17.25" customHeight="1">
      <c r="A9" s="89"/>
      <c r="B9" s="90" t="s">
        <v>244</v>
      </c>
      <c r="C9" s="91">
        <f>SUM(J7:J8)</f>
        <v>0</v>
      </c>
      <c r="D9" s="91"/>
      <c r="E9" s="91"/>
      <c r="F9" s="91"/>
      <c r="G9" s="91"/>
      <c r="H9" s="91"/>
      <c r="I9" s="91"/>
      <c r="J9" s="91">
        <f>SUM(J7:J8)</f>
        <v>0</v>
      </c>
      <c r="K9" s="77"/>
      <c r="L9" s="77"/>
      <c r="M9" s="77"/>
      <c r="N9" s="77"/>
    </row>
    <row r="10" spans="1:14" ht="9" customHeight="1">
      <c r="A10" s="77"/>
      <c r="B10" s="77"/>
      <c r="C10" s="92"/>
      <c r="D10" s="77"/>
      <c r="E10" s="77"/>
      <c r="F10" s="77"/>
      <c r="G10" s="77"/>
      <c r="H10" s="77"/>
      <c r="I10" s="77"/>
      <c r="J10" s="98"/>
      <c r="K10" s="77"/>
      <c r="L10" s="77"/>
      <c r="M10" s="77"/>
      <c r="N10" s="77"/>
    </row>
    <row r="11" spans="1:14" ht="17.25" customHeight="1">
      <c r="A11" s="86" t="s">
        <v>424</v>
      </c>
      <c r="B11" s="79">
        <f>'Titulní list'!B296</f>
        <v>0</v>
      </c>
      <c r="C11" s="87"/>
      <c r="D11" s="86"/>
      <c r="E11" s="86"/>
      <c r="F11" s="86"/>
      <c r="G11" s="86"/>
      <c r="H11" s="86"/>
      <c r="I11" s="86"/>
      <c r="J11" s="88"/>
      <c r="K11" s="77"/>
      <c r="L11" s="77"/>
      <c r="M11" s="77"/>
      <c r="N11" s="77"/>
    </row>
    <row r="12" spans="1:14" ht="17.25" customHeight="1">
      <c r="A12" s="86"/>
      <c r="B12" s="86"/>
      <c r="C12" s="87"/>
      <c r="D12" s="86"/>
      <c r="E12" s="86"/>
      <c r="F12" s="86"/>
      <c r="G12" s="86"/>
      <c r="H12" s="86"/>
      <c r="I12" s="86"/>
      <c r="J12" s="88"/>
      <c r="K12" s="77"/>
      <c r="L12" s="77"/>
      <c r="M12" s="77"/>
      <c r="N12" s="77"/>
    </row>
    <row r="13" spans="1:14" ht="17.25" customHeight="1">
      <c r="A13" s="89"/>
      <c r="B13" s="90" t="s">
        <v>244</v>
      </c>
      <c r="C13" s="91">
        <f>SUM(J11:J12)</f>
        <v>0</v>
      </c>
      <c r="D13" s="91"/>
      <c r="E13" s="91"/>
      <c r="F13" s="91"/>
      <c r="G13" s="91"/>
      <c r="H13" s="91"/>
      <c r="I13" s="91"/>
      <c r="J13" s="91">
        <f>SUM(J11:J12)</f>
        <v>0</v>
      </c>
      <c r="K13" s="77"/>
      <c r="L13" s="77"/>
      <c r="M13" s="77"/>
      <c r="N13" s="77"/>
    </row>
    <row r="14" spans="1:14" ht="9" customHeight="1">
      <c r="A14" s="77"/>
      <c r="B14" s="77"/>
      <c r="C14" s="92"/>
      <c r="D14" s="77"/>
      <c r="E14" s="77"/>
      <c r="F14" s="77"/>
      <c r="G14" s="77"/>
      <c r="H14" s="77"/>
      <c r="I14" s="77"/>
      <c r="J14" s="98"/>
      <c r="K14" s="77"/>
      <c r="L14" s="77"/>
      <c r="M14" s="77"/>
      <c r="N14" s="77"/>
    </row>
    <row r="15" spans="1:10" ht="17.25" customHeight="1">
      <c r="A15" s="86" t="s">
        <v>425</v>
      </c>
      <c r="B15" s="79">
        <f>'Titulní list'!B298</f>
        <v>0</v>
      </c>
      <c r="C15" s="87"/>
      <c r="D15" s="86"/>
      <c r="E15" s="86"/>
      <c r="F15" s="86"/>
      <c r="G15" s="86"/>
      <c r="H15" s="86"/>
      <c r="I15" s="86"/>
      <c r="J15" s="88"/>
    </row>
    <row r="16" spans="1:10" ht="17.25" customHeight="1">
      <c r="A16" s="86"/>
      <c r="B16" s="86"/>
      <c r="C16" s="87"/>
      <c r="D16" s="86"/>
      <c r="E16" s="86"/>
      <c r="F16" s="86"/>
      <c r="G16" s="86"/>
      <c r="H16" s="86"/>
      <c r="I16" s="86"/>
      <c r="J16" s="88"/>
    </row>
    <row r="17" spans="1:14" ht="17.25" customHeight="1">
      <c r="A17" s="89"/>
      <c r="B17" s="90" t="s">
        <v>244</v>
      </c>
      <c r="C17" s="91">
        <f>SUM(J15:J16)</f>
        <v>0</v>
      </c>
      <c r="D17" s="91"/>
      <c r="E17" s="91"/>
      <c r="F17" s="91"/>
      <c r="G17" s="91"/>
      <c r="H17" s="91"/>
      <c r="I17" s="91"/>
      <c r="J17" s="91">
        <f>SUM(J15:J16)</f>
        <v>0</v>
      </c>
      <c r="K17" s="77"/>
      <c r="L17" s="77"/>
      <c r="M17" s="77"/>
      <c r="N17" s="77"/>
    </row>
    <row r="18" spans="1:14" ht="9" customHeight="1">
      <c r="A18" s="77"/>
      <c r="B18" s="77"/>
      <c r="C18" s="92"/>
      <c r="D18" s="77"/>
      <c r="E18" s="77"/>
      <c r="F18" s="77"/>
      <c r="G18" s="77"/>
      <c r="H18" s="77"/>
      <c r="I18" s="77"/>
      <c r="J18" s="98"/>
      <c r="K18" s="77"/>
      <c r="L18" s="77"/>
      <c r="M18" s="77"/>
      <c r="N18" s="77"/>
    </row>
    <row r="19" spans="1:10" ht="17.25" customHeight="1">
      <c r="A19" s="86" t="s">
        <v>426</v>
      </c>
      <c r="B19" s="79">
        <f>'Titulní list'!B299</f>
        <v>0</v>
      </c>
      <c r="C19" s="87"/>
      <c r="D19" s="86"/>
      <c r="E19" s="86"/>
      <c r="F19" s="86"/>
      <c r="G19" s="86"/>
      <c r="H19" s="86"/>
      <c r="I19" s="86"/>
      <c r="J19" s="88"/>
    </row>
    <row r="20" spans="1:10" ht="17.25" customHeight="1">
      <c r="A20" s="86"/>
      <c r="B20" s="86"/>
      <c r="C20" s="87"/>
      <c r="D20" s="86"/>
      <c r="E20" s="86"/>
      <c r="F20" s="86"/>
      <c r="G20" s="86"/>
      <c r="H20" s="86"/>
      <c r="I20" s="86"/>
      <c r="J20" s="88"/>
    </row>
    <row r="21" spans="1:14" ht="17.25" customHeight="1">
      <c r="A21" s="89"/>
      <c r="B21" s="90" t="s">
        <v>244</v>
      </c>
      <c r="C21" s="91">
        <f>SUM(J19:J20)</f>
        <v>0</v>
      </c>
      <c r="D21" s="91"/>
      <c r="E21" s="91"/>
      <c r="F21" s="91"/>
      <c r="G21" s="91"/>
      <c r="H21" s="91"/>
      <c r="I21" s="91"/>
      <c r="J21" s="91">
        <f>SUM(J19:J20)</f>
        <v>0</v>
      </c>
      <c r="K21" s="77"/>
      <c r="L21" s="77"/>
      <c r="M21" s="77"/>
      <c r="N21" s="77"/>
    </row>
    <row r="22" spans="1:14" ht="9" customHeight="1">
      <c r="A22" s="77"/>
      <c r="B22" s="77"/>
      <c r="C22" s="92"/>
      <c r="D22" s="77"/>
      <c r="E22" s="77"/>
      <c r="F22" s="77"/>
      <c r="G22" s="77"/>
      <c r="H22" s="77"/>
      <c r="I22" s="77"/>
      <c r="J22" s="98"/>
      <c r="K22" s="77"/>
      <c r="L22" s="77"/>
      <c r="M22" s="77"/>
      <c r="N22" s="77"/>
    </row>
    <row r="23" spans="1:10" ht="17.25" customHeight="1">
      <c r="A23" s="86" t="s">
        <v>427</v>
      </c>
      <c r="B23" s="79">
        <f>'Titulní list'!B300</f>
        <v>0</v>
      </c>
      <c r="C23" s="87"/>
      <c r="D23" s="86"/>
      <c r="E23" s="86"/>
      <c r="F23" s="86"/>
      <c r="G23" s="86"/>
      <c r="H23" s="86"/>
      <c r="I23" s="86"/>
      <c r="J23" s="88"/>
    </row>
    <row r="24" spans="1:10" ht="17.25" customHeight="1">
      <c r="A24" s="86"/>
      <c r="B24" s="86"/>
      <c r="C24" s="87"/>
      <c r="D24" s="86"/>
      <c r="E24" s="86"/>
      <c r="F24" s="86"/>
      <c r="G24" s="86"/>
      <c r="H24" s="86"/>
      <c r="I24" s="86"/>
      <c r="J24" s="88"/>
    </row>
    <row r="25" spans="1:14" ht="17.25" customHeight="1">
      <c r="A25" s="89"/>
      <c r="B25" s="90" t="s">
        <v>244</v>
      </c>
      <c r="C25" s="91">
        <f>SUM(J23:J24)</f>
        <v>0</v>
      </c>
      <c r="D25" s="91"/>
      <c r="E25" s="91"/>
      <c r="F25" s="91"/>
      <c r="G25" s="91"/>
      <c r="H25" s="91"/>
      <c r="I25" s="91"/>
      <c r="J25" s="91">
        <f>SUM(J23:J24)</f>
        <v>0</v>
      </c>
      <c r="K25" s="77"/>
      <c r="L25" s="77"/>
      <c r="M25" s="77"/>
      <c r="N25" s="77"/>
    </row>
    <row r="26" spans="1:14" ht="9" customHeight="1">
      <c r="A26" s="77"/>
      <c r="B26" s="77"/>
      <c r="C26" s="92"/>
      <c r="D26" s="77"/>
      <c r="E26" s="77"/>
      <c r="F26" s="77"/>
      <c r="G26" s="77"/>
      <c r="H26" s="77"/>
      <c r="I26" s="77"/>
      <c r="J26" s="98"/>
      <c r="K26" s="77"/>
      <c r="L26" s="77"/>
      <c r="M26" s="77"/>
      <c r="N26" s="77"/>
    </row>
    <row r="27" spans="1:10" ht="17.25" customHeight="1">
      <c r="A27" s="86" t="s">
        <v>428</v>
      </c>
      <c r="B27" s="99">
        <f>'Titulní list'!B301</f>
        <v>0</v>
      </c>
      <c r="C27" s="87"/>
      <c r="D27" s="86"/>
      <c r="E27" s="86"/>
      <c r="F27" s="86"/>
      <c r="G27" s="86"/>
      <c r="H27" s="86"/>
      <c r="I27" s="86"/>
      <c r="J27" s="88"/>
    </row>
    <row r="28" spans="1:10" ht="17.25" customHeight="1">
      <c r="A28" s="86"/>
      <c r="B28" s="86"/>
      <c r="C28" s="87"/>
      <c r="D28" s="86"/>
      <c r="E28" s="86"/>
      <c r="F28" s="86"/>
      <c r="G28" s="86"/>
      <c r="H28" s="86"/>
      <c r="I28" s="86"/>
      <c r="J28" s="88"/>
    </row>
    <row r="29" spans="1:14" ht="17.25" customHeight="1">
      <c r="A29" s="89"/>
      <c r="B29" s="90" t="s">
        <v>244</v>
      </c>
      <c r="C29" s="94">
        <f>SUM(J27:J28)</f>
        <v>0</v>
      </c>
      <c r="D29" s="94"/>
      <c r="E29" s="94"/>
      <c r="F29" s="94"/>
      <c r="G29" s="94"/>
      <c r="H29" s="94"/>
      <c r="I29" s="94"/>
      <c r="J29" s="94">
        <f>SUM(J27:J28)</f>
        <v>0</v>
      </c>
      <c r="K29" s="77"/>
      <c r="L29" s="77"/>
      <c r="M29" s="77"/>
      <c r="N29" s="77"/>
    </row>
    <row r="30" spans="1:14" ht="9" customHeight="1">
      <c r="A30" s="77"/>
      <c r="B30" s="77"/>
      <c r="C30" s="92"/>
      <c r="D30" s="77"/>
      <c r="E30" s="77"/>
      <c r="F30" s="77"/>
      <c r="G30" s="77"/>
      <c r="H30" s="77"/>
      <c r="I30" s="77"/>
      <c r="J30" s="98"/>
      <c r="K30" s="77"/>
      <c r="L30" s="77"/>
      <c r="M30" s="77"/>
      <c r="N30" s="77"/>
    </row>
    <row r="31" spans="1:10" ht="17.25" customHeight="1">
      <c r="A31" s="86" t="s">
        <v>429</v>
      </c>
      <c r="B31" s="112">
        <f>'Titulní list'!B303</f>
        <v>0</v>
      </c>
      <c r="C31" s="87"/>
      <c r="D31" s="86"/>
      <c r="E31" s="86"/>
      <c r="F31" s="86"/>
      <c r="G31" s="86"/>
      <c r="H31" s="86"/>
      <c r="I31" s="86"/>
      <c r="J31" s="88"/>
    </row>
    <row r="32" spans="1:10" ht="17.25" customHeight="1">
      <c r="A32" s="86"/>
      <c r="B32" s="86"/>
      <c r="C32" s="87"/>
      <c r="D32" s="86"/>
      <c r="E32" s="86"/>
      <c r="F32" s="86"/>
      <c r="G32" s="86"/>
      <c r="H32" s="86"/>
      <c r="I32" s="86"/>
      <c r="J32" s="88"/>
    </row>
    <row r="33" spans="1:14" ht="17.25" customHeight="1">
      <c r="A33" s="89"/>
      <c r="B33" s="90" t="s">
        <v>244</v>
      </c>
      <c r="C33" s="91">
        <f>SUM(J31:J32)</f>
        <v>0</v>
      </c>
      <c r="D33" s="91"/>
      <c r="E33" s="91"/>
      <c r="F33" s="91"/>
      <c r="G33" s="91"/>
      <c r="H33" s="91"/>
      <c r="I33" s="91"/>
      <c r="J33" s="91">
        <f>SUM(J31:J32)</f>
        <v>0</v>
      </c>
      <c r="K33" s="77"/>
      <c r="L33" s="77"/>
      <c r="M33" s="77"/>
      <c r="N33" s="77"/>
    </row>
    <row r="34" spans="1:14" ht="9" customHeight="1">
      <c r="A34" s="77"/>
      <c r="B34" s="77"/>
      <c r="C34" s="92"/>
      <c r="D34" s="77"/>
      <c r="E34" s="77"/>
      <c r="F34" s="77"/>
      <c r="G34" s="77"/>
      <c r="H34" s="77"/>
      <c r="I34" s="77"/>
      <c r="J34" s="98"/>
      <c r="K34" s="77"/>
      <c r="L34" s="77"/>
      <c r="M34" s="77"/>
      <c r="N34" s="77"/>
    </row>
    <row r="35" spans="1:10" ht="17.25" customHeight="1">
      <c r="A35" s="86" t="s">
        <v>430</v>
      </c>
      <c r="B35" s="79">
        <f>'Titulní list'!B304</f>
        <v>0</v>
      </c>
      <c r="C35" s="87"/>
      <c r="D35" s="86"/>
      <c r="E35" s="86"/>
      <c r="F35" s="86"/>
      <c r="G35" s="86"/>
      <c r="H35" s="86"/>
      <c r="I35" s="86"/>
      <c r="J35" s="88"/>
    </row>
    <row r="36" spans="1:10" ht="17.25" customHeight="1">
      <c r="A36" s="86"/>
      <c r="B36" s="86"/>
      <c r="C36" s="87"/>
      <c r="D36" s="86"/>
      <c r="E36" s="86"/>
      <c r="F36" s="86"/>
      <c r="G36" s="86"/>
      <c r="H36" s="86"/>
      <c r="I36" s="86"/>
      <c r="J36" s="88"/>
    </row>
    <row r="37" spans="1:14" ht="17.25" customHeight="1">
      <c r="A37" s="89"/>
      <c r="B37" s="90" t="s">
        <v>244</v>
      </c>
      <c r="C37" s="91">
        <f>SUM(J35:J36)</f>
        <v>0</v>
      </c>
      <c r="D37" s="91"/>
      <c r="E37" s="91"/>
      <c r="F37" s="91"/>
      <c r="G37" s="91"/>
      <c r="H37" s="91"/>
      <c r="I37" s="91"/>
      <c r="J37" s="91">
        <f>SUM(J35:J36)</f>
        <v>0</v>
      </c>
      <c r="K37" s="77"/>
      <c r="L37" s="77"/>
      <c r="M37" s="77"/>
      <c r="N37" s="77"/>
    </row>
    <row r="38" ht="17.25" customHeight="1"/>
    <row r="39" spans="1:10" s="125" customFormat="1" ht="22.5" customHeight="1">
      <c r="A39" s="101" t="s">
        <v>40</v>
      </c>
      <c r="B39" s="101"/>
      <c r="C39" s="102">
        <f>SUM(C37+C33+C29+C25+C21+C17+C13+C9)</f>
        <v>0</v>
      </c>
      <c r="D39" s="102"/>
      <c r="E39" s="102"/>
      <c r="F39" s="102"/>
      <c r="G39" s="102"/>
      <c r="H39" s="102"/>
      <c r="I39" s="102"/>
      <c r="J39" s="102"/>
    </row>
  </sheetData>
  <sheetProtection selectLockedCells="1" selectUnlockedCells="1"/>
  <mergeCells count="38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A28"/>
    <mergeCell ref="B27:B28"/>
    <mergeCell ref="C29:J29"/>
    <mergeCell ref="A31:A32"/>
    <mergeCell ref="B31:B32"/>
    <mergeCell ref="C33:J33"/>
    <mergeCell ref="A35:A36"/>
    <mergeCell ref="B35:B36"/>
    <mergeCell ref="C37:J37"/>
    <mergeCell ref="A39:B39"/>
    <mergeCell ref="C39:J39"/>
  </mergeCells>
  <printOptions/>
  <pageMargins left="0.7479166666666667" right="0.7479166666666667" top="0.7479166666666667" bottom="1.5944444444444446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N23"/>
  <sheetViews>
    <sheetView showGridLines="0" zoomScale="75" zoomScaleNormal="75" workbookViewId="0" topLeftCell="A1">
      <selection activeCell="C3" sqref="C3"/>
    </sheetView>
  </sheetViews>
  <sheetFormatPr defaultColWidth="12.57421875" defaultRowHeight="12.75" customHeight="1"/>
  <cols>
    <col min="1" max="1" width="6.28125" style="73" customWidth="1"/>
    <col min="2" max="2" width="27.140625" style="73" customWidth="1"/>
    <col min="3" max="3" width="26.7109375" style="74" customWidth="1"/>
    <col min="4" max="4" width="26.7109375" style="73" customWidth="1"/>
    <col min="5" max="6" width="7.57421875" style="73" customWidth="1"/>
    <col min="7" max="7" width="18.140625" style="73" customWidth="1"/>
    <col min="8" max="8" width="9.421875" style="73" customWidth="1"/>
    <col min="9" max="9" width="9.57421875" style="73" customWidth="1"/>
    <col min="10" max="10" width="12.00390625" style="75" customWidth="1"/>
    <col min="11" max="14" width="23.28125" style="73" customWidth="1"/>
    <col min="15" max="15" width="29.140625" style="73" customWidth="1"/>
    <col min="16" max="16" width="15.57421875" style="73" customWidth="1"/>
    <col min="17" max="17" width="15.00390625" style="73" customWidth="1"/>
    <col min="18" max="18" width="12.00390625" style="73" customWidth="1"/>
    <col min="19" max="19" width="15.8515625" style="73" customWidth="1"/>
    <col min="20" max="16384" width="12.00390625" style="73" customWidth="1"/>
  </cols>
  <sheetData>
    <row r="1" spans="1:14" ht="27.75" customHeight="1">
      <c r="A1" s="76" t="s">
        <v>256</v>
      </c>
      <c r="K1" s="77"/>
      <c r="L1" s="77"/>
      <c r="M1" s="77"/>
      <c r="N1" s="77"/>
    </row>
    <row r="2" spans="1:14" ht="17.25" customHeight="1">
      <c r="A2" s="78"/>
      <c r="K2" s="77"/>
      <c r="L2" s="77"/>
      <c r="M2" s="77"/>
      <c r="N2" s="77"/>
    </row>
    <row r="3" spans="1:10" s="120" customFormat="1" ht="17.25" customHeight="1">
      <c r="A3" s="116" t="s">
        <v>3</v>
      </c>
      <c r="B3" s="116"/>
      <c r="C3" s="117">
        <f>IF('Titulní list'!C6=0," ",'Titulní list'!C6)</f>
        <v>0</v>
      </c>
      <c r="D3" s="117"/>
      <c r="E3" s="118"/>
      <c r="F3" s="119"/>
      <c r="J3" s="121"/>
    </row>
    <row r="4" spans="1:14" ht="27.75" customHeight="1">
      <c r="A4" s="77"/>
      <c r="K4" s="77"/>
      <c r="L4" s="77"/>
      <c r="M4" s="77"/>
      <c r="N4" s="77"/>
    </row>
    <row r="5" spans="1:14" s="105" customFormat="1" ht="22.5" customHeight="1">
      <c r="A5" s="122">
        <v>22</v>
      </c>
      <c r="B5" s="131"/>
      <c r="C5" s="84" t="s">
        <v>257</v>
      </c>
      <c r="D5" s="85" t="s">
        <v>258</v>
      </c>
      <c r="E5" s="85" t="s">
        <v>259</v>
      </c>
      <c r="F5" s="85" t="s">
        <v>260</v>
      </c>
      <c r="G5" s="85" t="s">
        <v>261</v>
      </c>
      <c r="H5" s="85" t="s">
        <v>262</v>
      </c>
      <c r="I5" s="85" t="s">
        <v>263</v>
      </c>
      <c r="J5" s="84" t="s">
        <v>264</v>
      </c>
      <c r="K5" s="81"/>
      <c r="L5" s="81"/>
      <c r="M5" s="81"/>
      <c r="N5" s="81"/>
    </row>
    <row r="6" spans="1:14" ht="22.5" customHeight="1">
      <c r="A6" s="122"/>
      <c r="B6" s="131"/>
      <c r="C6" s="84"/>
      <c r="D6" s="85"/>
      <c r="E6" s="85"/>
      <c r="F6" s="85"/>
      <c r="G6" s="85"/>
      <c r="H6" s="85"/>
      <c r="I6" s="85"/>
      <c r="J6" s="84"/>
      <c r="K6" s="77"/>
      <c r="L6" s="77"/>
      <c r="M6" s="77"/>
      <c r="N6" s="77"/>
    </row>
    <row r="7" spans="1:14" ht="17.25" customHeight="1">
      <c r="A7" s="128">
        <v>2201</v>
      </c>
      <c r="B7" s="127" t="s">
        <v>247</v>
      </c>
      <c r="C7" s="87"/>
      <c r="D7" s="86"/>
      <c r="E7" s="86"/>
      <c r="F7" s="86"/>
      <c r="G7" s="86"/>
      <c r="H7" s="86"/>
      <c r="I7" s="86"/>
      <c r="J7" s="88"/>
      <c r="K7" s="77"/>
      <c r="L7" s="77"/>
      <c r="M7" s="77"/>
      <c r="N7" s="77"/>
    </row>
    <row r="8" spans="1:14" ht="17.25" customHeight="1">
      <c r="A8" s="128"/>
      <c r="B8" s="127"/>
      <c r="C8" s="87"/>
      <c r="D8" s="86"/>
      <c r="E8" s="86"/>
      <c r="F8" s="86"/>
      <c r="G8" s="86"/>
      <c r="H8" s="86"/>
      <c r="I8" s="86"/>
      <c r="J8" s="88"/>
      <c r="K8" s="77"/>
      <c r="L8" s="77"/>
      <c r="M8" s="77"/>
      <c r="N8" s="77"/>
    </row>
    <row r="9" spans="1:14" ht="17.25" customHeight="1">
      <c r="A9" s="89"/>
      <c r="B9" s="90" t="s">
        <v>40</v>
      </c>
      <c r="C9" s="91">
        <f>SUM(J7:J8)</f>
        <v>0</v>
      </c>
      <c r="D9" s="91"/>
      <c r="E9" s="91"/>
      <c r="F9" s="91"/>
      <c r="G9" s="91"/>
      <c r="H9" s="91"/>
      <c r="I9" s="91"/>
      <c r="J9" s="91">
        <f>SUM(J7:J8)</f>
        <v>0</v>
      </c>
      <c r="K9" s="77"/>
      <c r="L9" s="77"/>
      <c r="M9" s="77"/>
      <c r="N9" s="77"/>
    </row>
    <row r="10" spans="1:14" ht="9" customHeight="1">
      <c r="A10" s="77"/>
      <c r="B10" s="78"/>
      <c r="C10" s="126"/>
      <c r="D10" s="132"/>
      <c r="E10" s="132"/>
      <c r="F10" s="132"/>
      <c r="G10" s="132"/>
      <c r="H10" s="132"/>
      <c r="I10" s="132"/>
      <c r="J10" s="126"/>
      <c r="K10" s="77"/>
      <c r="L10" s="77"/>
      <c r="M10" s="77"/>
      <c r="N10" s="77"/>
    </row>
    <row r="11" spans="1:14" s="138" customFormat="1" ht="22.5" customHeight="1">
      <c r="A11" s="133"/>
      <c r="B11" s="134" t="s">
        <v>431</v>
      </c>
      <c r="C11" s="135" t="s">
        <v>257</v>
      </c>
      <c r="D11" s="136" t="s">
        <v>258</v>
      </c>
      <c r="E11" s="136" t="s">
        <v>259</v>
      </c>
      <c r="F11" s="136" t="s">
        <v>260</v>
      </c>
      <c r="G11" s="136" t="s">
        <v>261</v>
      </c>
      <c r="H11" s="136" t="s">
        <v>262</v>
      </c>
      <c r="I11" s="136" t="s">
        <v>263</v>
      </c>
      <c r="J11" s="135" t="s">
        <v>264</v>
      </c>
      <c r="K11" s="137"/>
      <c r="L11" s="137"/>
      <c r="M11" s="137"/>
      <c r="N11" s="137"/>
    </row>
    <row r="12" spans="1:14" s="138" customFormat="1" ht="22.5" customHeight="1">
      <c r="A12" s="133"/>
      <c r="B12" s="133"/>
      <c r="C12" s="135"/>
      <c r="D12" s="136"/>
      <c r="E12" s="136"/>
      <c r="F12" s="136"/>
      <c r="G12" s="136"/>
      <c r="H12" s="136"/>
      <c r="I12" s="136"/>
      <c r="J12" s="135"/>
      <c r="K12" s="137"/>
      <c r="L12" s="137"/>
      <c r="M12" s="137"/>
      <c r="N12" s="137"/>
    </row>
    <row r="13" spans="1:10" ht="17.25" customHeight="1">
      <c r="A13" s="128">
        <v>2202</v>
      </c>
      <c r="B13" s="124">
        <f>'Titulní list'!B316</f>
        <v>0</v>
      </c>
      <c r="C13" s="87"/>
      <c r="D13" s="86"/>
      <c r="E13" s="86"/>
      <c r="F13" s="86"/>
      <c r="G13" s="86"/>
      <c r="H13" s="86"/>
      <c r="I13" s="86"/>
      <c r="J13" s="88"/>
    </row>
    <row r="14" spans="1:10" ht="17.25" customHeight="1">
      <c r="A14" s="128"/>
      <c r="B14" s="124"/>
      <c r="C14" s="87"/>
      <c r="D14" s="86"/>
      <c r="E14" s="86"/>
      <c r="F14" s="86"/>
      <c r="G14" s="86"/>
      <c r="H14" s="86"/>
      <c r="I14" s="86"/>
      <c r="J14" s="88"/>
    </row>
    <row r="15" spans="1:10" ht="17.25" customHeight="1">
      <c r="A15" s="86"/>
      <c r="B15" s="124"/>
      <c r="C15" s="87"/>
      <c r="D15" s="86"/>
      <c r="E15" s="86"/>
      <c r="F15" s="86"/>
      <c r="G15" s="86"/>
      <c r="H15" s="86"/>
      <c r="I15" s="86"/>
      <c r="J15" s="88"/>
    </row>
    <row r="16" spans="1:14" ht="17.25" customHeight="1">
      <c r="A16" s="89"/>
      <c r="B16" s="139" t="s">
        <v>40</v>
      </c>
      <c r="C16" s="140">
        <f>SUM(J13:J15)</f>
        <v>0</v>
      </c>
      <c r="D16" s="140"/>
      <c r="E16" s="140"/>
      <c r="F16" s="140"/>
      <c r="G16" s="140"/>
      <c r="H16" s="140"/>
      <c r="I16" s="140"/>
      <c r="J16" s="140"/>
      <c r="K16" s="77"/>
      <c r="L16" s="77"/>
      <c r="M16" s="77"/>
      <c r="N16" s="77"/>
    </row>
    <row r="17" ht="17.25" customHeight="1"/>
    <row r="18" spans="1:10" s="138" customFormat="1" ht="43.5" customHeight="1">
      <c r="A18" s="133"/>
      <c r="B18" s="134" t="s">
        <v>432</v>
      </c>
      <c r="C18" s="135" t="s">
        <v>257</v>
      </c>
      <c r="D18" s="136" t="s">
        <v>258</v>
      </c>
      <c r="E18" s="136" t="s">
        <v>259</v>
      </c>
      <c r="F18" s="136" t="s">
        <v>260</v>
      </c>
      <c r="G18" s="136" t="s">
        <v>261</v>
      </c>
      <c r="H18" s="136" t="s">
        <v>262</v>
      </c>
      <c r="I18" s="136" t="s">
        <v>263</v>
      </c>
      <c r="J18" s="135" t="s">
        <v>264</v>
      </c>
    </row>
    <row r="19" spans="1:10" s="138" customFormat="1" ht="43.5" customHeight="1">
      <c r="A19" s="133"/>
      <c r="B19" s="133"/>
      <c r="C19" s="135"/>
      <c r="D19" s="136"/>
      <c r="E19" s="136"/>
      <c r="F19" s="136"/>
      <c r="G19" s="136"/>
      <c r="H19" s="136"/>
      <c r="I19" s="136"/>
      <c r="J19" s="135"/>
    </row>
    <row r="20" spans="1:10" ht="17.25" customHeight="1">
      <c r="A20" s="141">
        <v>2203</v>
      </c>
      <c r="B20" s="142" t="s">
        <v>433</v>
      </c>
      <c r="C20" s="108"/>
      <c r="D20" s="106"/>
      <c r="E20" s="106"/>
      <c r="F20" s="106"/>
      <c r="G20" s="106"/>
      <c r="H20" s="106"/>
      <c r="I20" s="106"/>
      <c r="J20" s="109"/>
    </row>
    <row r="21" spans="1:10" ht="17.25" customHeight="1">
      <c r="A21" s="141"/>
      <c r="B21" s="142"/>
      <c r="C21" s="87"/>
      <c r="D21" s="86"/>
      <c r="E21" s="86"/>
      <c r="F21" s="86"/>
      <c r="G21" s="86"/>
      <c r="H21" s="86"/>
      <c r="I21" s="86"/>
      <c r="J21" s="88"/>
    </row>
    <row r="22" spans="1:10" ht="17.25" customHeight="1">
      <c r="A22" s="141"/>
      <c r="B22" s="142"/>
      <c r="C22" s="143"/>
      <c r="D22" s="144"/>
      <c r="E22" s="144"/>
      <c r="F22" s="144"/>
      <c r="G22" s="144"/>
      <c r="H22" s="144"/>
      <c r="I22" s="144"/>
      <c r="J22" s="145"/>
    </row>
    <row r="23" spans="1:14" ht="17.25" customHeight="1">
      <c r="A23" s="89"/>
      <c r="B23" s="139" t="s">
        <v>40</v>
      </c>
      <c r="C23" s="140">
        <f>SUM(J20:J22)</f>
        <v>0</v>
      </c>
      <c r="D23" s="140"/>
      <c r="E23" s="140"/>
      <c r="F23" s="140"/>
      <c r="G23" s="140"/>
      <c r="H23" s="140"/>
      <c r="I23" s="140"/>
      <c r="J23" s="140"/>
      <c r="K23" s="77"/>
      <c r="L23" s="77"/>
      <c r="M23" s="77"/>
      <c r="N23" s="77"/>
    </row>
  </sheetData>
  <sheetProtection selectLockedCells="1" selectUnlockedCells="1"/>
  <mergeCells count="41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A13:A14"/>
    <mergeCell ref="B13:B15"/>
    <mergeCell ref="C16:J16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A20:A22"/>
    <mergeCell ref="B20:B22"/>
    <mergeCell ref="C23:J23"/>
  </mergeCells>
  <printOptions/>
  <pageMargins left="0.7479166666666667" right="0.7479166666666667" top="0.7479166666666667" bottom="1.5944444444444446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95"/>
  <sheetViews>
    <sheetView showGridLines="0" zoomScale="75" zoomScaleNormal="75" workbookViewId="0" topLeftCell="A1">
      <selection activeCell="C7" sqref="C7"/>
    </sheetView>
  </sheetViews>
  <sheetFormatPr defaultColWidth="12.57421875" defaultRowHeight="12.75" customHeight="1"/>
  <cols>
    <col min="1" max="1" width="6.28125" style="73" customWidth="1"/>
    <col min="2" max="2" width="28.28125" style="73" customWidth="1"/>
    <col min="3" max="3" width="26.7109375" style="74" customWidth="1"/>
    <col min="4" max="4" width="26.7109375" style="73" customWidth="1"/>
    <col min="5" max="6" width="7.57421875" style="73" customWidth="1"/>
    <col min="7" max="7" width="18.140625" style="73" customWidth="1"/>
    <col min="8" max="8" width="9.421875" style="73" customWidth="1"/>
    <col min="9" max="9" width="9.57421875" style="73" customWidth="1"/>
    <col min="10" max="10" width="12.00390625" style="75" customWidth="1"/>
    <col min="11" max="14" width="23.28125" style="73" customWidth="1"/>
    <col min="15" max="15" width="29.140625" style="73" customWidth="1"/>
    <col min="16" max="16" width="15.57421875" style="73" customWidth="1"/>
    <col min="17" max="17" width="15.00390625" style="73" customWidth="1"/>
    <col min="18" max="18" width="12.00390625" style="73" customWidth="1"/>
    <col min="19" max="19" width="15.8515625" style="73" customWidth="1"/>
    <col min="20" max="16384" width="12.00390625" style="73" customWidth="1"/>
  </cols>
  <sheetData>
    <row r="1" spans="1:14" ht="27.75" customHeight="1">
      <c r="A1" s="76" t="s">
        <v>256</v>
      </c>
      <c r="K1" s="77"/>
      <c r="L1" s="77"/>
      <c r="M1" s="77"/>
      <c r="N1" s="77"/>
    </row>
    <row r="2" spans="1:14" ht="17.25" customHeight="1">
      <c r="A2" s="78"/>
      <c r="K2" s="77"/>
      <c r="L2" s="77"/>
      <c r="M2" s="77"/>
      <c r="N2" s="77"/>
    </row>
    <row r="3" spans="1:10" ht="17.25" customHeight="1">
      <c r="A3" s="79" t="s">
        <v>3</v>
      </c>
      <c r="B3" s="79"/>
      <c r="C3" s="80">
        <f>IF('Titulní list'!C6=0," ",'Titulní list'!C6)</f>
        <v>0</v>
      </c>
      <c r="D3" s="80"/>
      <c r="E3" s="81"/>
      <c r="F3" s="77"/>
      <c r="J3" s="74"/>
    </row>
    <row r="4" spans="1:14" ht="27.75" customHeight="1">
      <c r="A4" s="77"/>
      <c r="K4" s="77"/>
      <c r="L4" s="77"/>
      <c r="M4" s="77"/>
      <c r="N4" s="77"/>
    </row>
    <row r="5" spans="1:14" s="105" customFormat="1" ht="17.25" customHeight="1">
      <c r="A5" s="103">
        <v>2</v>
      </c>
      <c r="B5" s="104">
        <f>'Titulní list'!B30</f>
        <v>0</v>
      </c>
      <c r="C5" s="84" t="s">
        <v>257</v>
      </c>
      <c r="D5" s="85" t="s">
        <v>258</v>
      </c>
      <c r="E5" s="85" t="s">
        <v>259</v>
      </c>
      <c r="F5" s="85" t="s">
        <v>260</v>
      </c>
      <c r="G5" s="85" t="s">
        <v>261</v>
      </c>
      <c r="H5" s="85" t="s">
        <v>262</v>
      </c>
      <c r="I5" s="85" t="s">
        <v>263</v>
      </c>
      <c r="J5" s="84" t="s">
        <v>264</v>
      </c>
      <c r="K5" s="81"/>
      <c r="L5" s="81"/>
      <c r="M5" s="81"/>
      <c r="N5" s="81"/>
    </row>
    <row r="6" spans="1:14" ht="17.25" customHeight="1">
      <c r="A6" s="103"/>
      <c r="B6" s="104"/>
      <c r="C6" s="84"/>
      <c r="D6" s="85"/>
      <c r="E6" s="85"/>
      <c r="F6" s="85"/>
      <c r="G6" s="85"/>
      <c r="H6" s="85"/>
      <c r="I6" s="85"/>
      <c r="J6" s="84"/>
      <c r="K6" s="77"/>
      <c r="L6" s="77"/>
      <c r="M6" s="77"/>
      <c r="N6" s="77"/>
    </row>
    <row r="7" spans="1:14" ht="17.25" customHeight="1">
      <c r="A7" s="106" t="s">
        <v>265</v>
      </c>
      <c r="B7" s="107">
        <f>'Titulní list'!B43</f>
        <v>0</v>
      </c>
      <c r="C7" s="108"/>
      <c r="D7" s="106"/>
      <c r="E7" s="106"/>
      <c r="F7" s="106"/>
      <c r="G7" s="106"/>
      <c r="H7" s="106"/>
      <c r="I7" s="106"/>
      <c r="J7" s="109"/>
      <c r="K7" s="77"/>
      <c r="L7" s="77"/>
      <c r="M7" s="77"/>
      <c r="N7" s="77"/>
    </row>
    <row r="8" spans="1:14" ht="17.25" customHeight="1">
      <c r="A8" s="106"/>
      <c r="B8" s="107"/>
      <c r="C8" s="87"/>
      <c r="D8" s="86"/>
      <c r="E8" s="86"/>
      <c r="F8" s="86"/>
      <c r="G8" s="86"/>
      <c r="H8" s="86"/>
      <c r="I8" s="86"/>
      <c r="J8" s="88"/>
      <c r="K8" s="77"/>
      <c r="L8" s="77"/>
      <c r="M8" s="77"/>
      <c r="N8" s="77"/>
    </row>
    <row r="9" spans="1:14" ht="17.25" customHeight="1">
      <c r="A9" s="89"/>
      <c r="B9" s="90" t="s">
        <v>244</v>
      </c>
      <c r="C9" s="94">
        <f>SUM(J7:J8)</f>
        <v>0</v>
      </c>
      <c r="D9" s="94"/>
      <c r="E9" s="94"/>
      <c r="F9" s="94"/>
      <c r="G9" s="94"/>
      <c r="H9" s="94"/>
      <c r="I9" s="94"/>
      <c r="J9" s="94"/>
      <c r="K9" s="77"/>
      <c r="L9" s="77"/>
      <c r="M9" s="77"/>
      <c r="N9" s="77"/>
    </row>
    <row r="10" spans="1:14" ht="9" customHeight="1">
      <c r="A10" s="77"/>
      <c r="B10" s="77"/>
      <c r="C10" s="92"/>
      <c r="D10" s="77"/>
      <c r="E10" s="77"/>
      <c r="F10" s="77"/>
      <c r="G10" s="77"/>
      <c r="H10" s="77"/>
      <c r="I10" s="78"/>
      <c r="J10" s="98"/>
      <c r="K10" s="77"/>
      <c r="L10" s="77"/>
      <c r="M10" s="77"/>
      <c r="N10" s="77"/>
    </row>
    <row r="11" spans="1:14" ht="17.25" customHeight="1">
      <c r="A11" s="86" t="s">
        <v>266</v>
      </c>
      <c r="B11" s="79">
        <f>'Titulní list'!B44</f>
        <v>0</v>
      </c>
      <c r="C11" s="87"/>
      <c r="D11" s="86"/>
      <c r="E11" s="86"/>
      <c r="F11" s="86"/>
      <c r="G11" s="86"/>
      <c r="H11" s="86"/>
      <c r="I11" s="110"/>
      <c r="J11" s="88"/>
      <c r="K11" s="77"/>
      <c r="L11" s="77"/>
      <c r="M11" s="77"/>
      <c r="N11" s="77"/>
    </row>
    <row r="12" spans="1:14" ht="17.25" customHeight="1">
      <c r="A12" s="86"/>
      <c r="B12" s="86"/>
      <c r="C12" s="87"/>
      <c r="D12" s="86"/>
      <c r="E12" s="86"/>
      <c r="F12" s="86"/>
      <c r="G12" s="86"/>
      <c r="H12" s="86"/>
      <c r="I12" s="110"/>
      <c r="J12" s="88"/>
      <c r="K12" s="77"/>
      <c r="L12" s="77"/>
      <c r="M12" s="77"/>
      <c r="N12" s="77"/>
    </row>
    <row r="13" spans="1:14" ht="17.25" customHeight="1">
      <c r="A13" s="86"/>
      <c r="B13" s="110" t="s">
        <v>244</v>
      </c>
      <c r="C13" s="88">
        <f>SUM(J11:J12)</f>
        <v>0</v>
      </c>
      <c r="D13" s="88"/>
      <c r="E13" s="88"/>
      <c r="F13" s="88"/>
      <c r="G13" s="88"/>
      <c r="H13" s="88"/>
      <c r="I13" s="88"/>
      <c r="J13" s="88"/>
      <c r="K13" s="77"/>
      <c r="L13" s="77"/>
      <c r="M13" s="77"/>
      <c r="N13" s="77"/>
    </row>
    <row r="14" spans="1:14" ht="9" customHeight="1">
      <c r="A14" s="95"/>
      <c r="B14" s="95"/>
      <c r="C14" s="96"/>
      <c r="D14" s="95"/>
      <c r="E14" s="95"/>
      <c r="F14" s="95"/>
      <c r="G14" s="95"/>
      <c r="H14" s="95"/>
      <c r="I14" s="111"/>
      <c r="J14" s="97"/>
      <c r="K14" s="77"/>
      <c r="L14" s="77"/>
      <c r="M14" s="77"/>
      <c r="N14" s="77"/>
    </row>
    <row r="15" spans="1:10" ht="20.25" customHeight="1">
      <c r="A15" s="86" t="s">
        <v>267</v>
      </c>
      <c r="B15" s="99">
        <f>'Titulní list'!B45</f>
        <v>0</v>
      </c>
      <c r="C15" s="87"/>
      <c r="D15" s="86"/>
      <c r="E15" s="86"/>
      <c r="F15" s="86"/>
      <c r="G15" s="86"/>
      <c r="H15" s="86"/>
      <c r="I15" s="110"/>
      <c r="J15" s="88"/>
    </row>
    <row r="16" spans="1:10" ht="20.25" customHeight="1">
      <c r="A16" s="86"/>
      <c r="B16" s="86"/>
      <c r="C16" s="87"/>
      <c r="D16" s="86"/>
      <c r="E16" s="86"/>
      <c r="F16" s="86"/>
      <c r="G16" s="86"/>
      <c r="H16" s="86"/>
      <c r="I16" s="110"/>
      <c r="J16" s="88"/>
    </row>
    <row r="17" spans="1:14" ht="17.25" customHeight="1">
      <c r="A17" s="89"/>
      <c r="B17" s="90" t="s">
        <v>244</v>
      </c>
      <c r="C17" s="91">
        <f>SUM(J15:J16)</f>
        <v>0</v>
      </c>
      <c r="D17" s="91"/>
      <c r="E17" s="91"/>
      <c r="F17" s="91"/>
      <c r="G17" s="91"/>
      <c r="H17" s="91"/>
      <c r="I17" s="91"/>
      <c r="J17" s="91">
        <f>SUM(J15:J16)</f>
        <v>0</v>
      </c>
      <c r="K17" s="77"/>
      <c r="L17" s="77"/>
      <c r="M17" s="77"/>
      <c r="N17" s="77"/>
    </row>
    <row r="18" spans="1:14" ht="9" customHeight="1">
      <c r="A18" s="77"/>
      <c r="B18" s="77"/>
      <c r="C18" s="92"/>
      <c r="D18" s="77"/>
      <c r="E18" s="77"/>
      <c r="F18" s="77"/>
      <c r="G18" s="77"/>
      <c r="H18" s="77"/>
      <c r="I18" s="78"/>
      <c r="J18" s="98"/>
      <c r="K18" s="77"/>
      <c r="L18" s="77"/>
      <c r="M18" s="77"/>
      <c r="N18" s="77"/>
    </row>
    <row r="19" spans="1:10" ht="17.25" customHeight="1">
      <c r="A19" s="86" t="s">
        <v>268</v>
      </c>
      <c r="B19" s="112">
        <f>'Titulní list'!B46</f>
        <v>0</v>
      </c>
      <c r="C19" s="87"/>
      <c r="D19" s="86"/>
      <c r="E19" s="86"/>
      <c r="F19" s="86"/>
      <c r="G19" s="86"/>
      <c r="H19" s="86"/>
      <c r="I19" s="110"/>
      <c r="J19" s="88"/>
    </row>
    <row r="20" spans="1:10" ht="17.25" customHeight="1">
      <c r="A20" s="86"/>
      <c r="B20" s="86"/>
      <c r="C20" s="87"/>
      <c r="D20" s="86"/>
      <c r="E20" s="86"/>
      <c r="F20" s="86"/>
      <c r="G20" s="86"/>
      <c r="H20" s="86"/>
      <c r="I20" s="110"/>
      <c r="J20" s="88"/>
    </row>
    <row r="21" spans="1:14" ht="17.25" customHeight="1">
      <c r="A21" s="86"/>
      <c r="B21" s="110" t="s">
        <v>244</v>
      </c>
      <c r="C21" s="113">
        <f>SUM(J19:J20)</f>
        <v>0</v>
      </c>
      <c r="D21" s="113"/>
      <c r="E21" s="113"/>
      <c r="F21" s="113"/>
      <c r="G21" s="113"/>
      <c r="H21" s="113"/>
      <c r="I21" s="113"/>
      <c r="J21" s="113">
        <f>SUM(J19:J20)</f>
        <v>0</v>
      </c>
      <c r="K21" s="77"/>
      <c r="L21" s="77"/>
      <c r="M21" s="77"/>
      <c r="N21" s="77"/>
    </row>
    <row r="22" spans="1:14" ht="9" customHeight="1">
      <c r="A22" s="95"/>
      <c r="B22" s="95"/>
      <c r="C22" s="96"/>
      <c r="D22" s="95"/>
      <c r="E22" s="95"/>
      <c r="F22" s="95"/>
      <c r="G22" s="95"/>
      <c r="H22" s="95"/>
      <c r="I22" s="111"/>
      <c r="J22" s="97"/>
      <c r="K22" s="77"/>
      <c r="L22" s="77"/>
      <c r="M22" s="77"/>
      <c r="N22" s="77"/>
    </row>
    <row r="23" spans="1:10" ht="17.25" customHeight="1">
      <c r="A23" s="86" t="s">
        <v>269</v>
      </c>
      <c r="B23" s="79">
        <f>'Titulní list'!B47</f>
        <v>0</v>
      </c>
      <c r="C23" s="87"/>
      <c r="D23" s="86"/>
      <c r="E23" s="86"/>
      <c r="F23" s="86"/>
      <c r="G23" s="86"/>
      <c r="H23" s="86"/>
      <c r="I23" s="110"/>
      <c r="J23" s="88"/>
    </row>
    <row r="24" spans="1:10" ht="17.25" customHeight="1">
      <c r="A24" s="86"/>
      <c r="B24" s="79"/>
      <c r="C24" s="87"/>
      <c r="D24" s="86"/>
      <c r="E24" s="86"/>
      <c r="F24" s="86"/>
      <c r="G24" s="86"/>
      <c r="H24" s="86"/>
      <c r="I24" s="110"/>
      <c r="J24" s="88"/>
    </row>
    <row r="25" spans="1:14" ht="17.25" customHeight="1">
      <c r="A25" s="86"/>
      <c r="B25" s="110" t="s">
        <v>244</v>
      </c>
      <c r="C25" s="113">
        <f>SUM(J23:J24)</f>
        <v>0</v>
      </c>
      <c r="D25" s="113"/>
      <c r="E25" s="113"/>
      <c r="F25" s="113"/>
      <c r="G25" s="113"/>
      <c r="H25" s="113"/>
      <c r="I25" s="113"/>
      <c r="J25" s="113">
        <f>SUM(J23:J24)</f>
        <v>0</v>
      </c>
      <c r="K25" s="77"/>
      <c r="L25" s="77"/>
      <c r="M25" s="77"/>
      <c r="N25" s="77"/>
    </row>
    <row r="26" spans="1:14" ht="9" customHeight="1">
      <c r="A26" s="95"/>
      <c r="B26" s="95"/>
      <c r="C26" s="96"/>
      <c r="D26" s="95"/>
      <c r="E26" s="95"/>
      <c r="F26" s="95"/>
      <c r="G26" s="95"/>
      <c r="H26" s="95"/>
      <c r="I26" s="111"/>
      <c r="J26" s="97"/>
      <c r="K26" s="77"/>
      <c r="L26" s="77"/>
      <c r="M26" s="77"/>
      <c r="N26" s="77"/>
    </row>
    <row r="27" spans="1:10" ht="17.25" customHeight="1">
      <c r="A27" s="86" t="s">
        <v>270</v>
      </c>
      <c r="B27" s="79">
        <f>'Titulní list'!B48</f>
        <v>0</v>
      </c>
      <c r="C27" s="87"/>
      <c r="D27" s="86"/>
      <c r="E27" s="86"/>
      <c r="F27" s="86"/>
      <c r="G27" s="86"/>
      <c r="H27" s="86"/>
      <c r="I27" s="110"/>
      <c r="J27" s="88"/>
    </row>
    <row r="28" spans="1:10" ht="17.25" customHeight="1">
      <c r="A28" s="86"/>
      <c r="B28" s="79"/>
      <c r="C28" s="87"/>
      <c r="D28" s="86"/>
      <c r="E28" s="86"/>
      <c r="F28" s="86"/>
      <c r="G28" s="86"/>
      <c r="H28" s="86"/>
      <c r="I28" s="110"/>
      <c r="J28" s="88"/>
    </row>
    <row r="29" spans="1:14" ht="17.25" customHeight="1">
      <c r="A29" s="89"/>
      <c r="B29" s="90" t="s">
        <v>244</v>
      </c>
      <c r="C29" s="91">
        <f>SUM(J27:J28)</f>
        <v>0</v>
      </c>
      <c r="D29" s="91"/>
      <c r="E29" s="91"/>
      <c r="F29" s="91"/>
      <c r="G29" s="91"/>
      <c r="H29" s="91"/>
      <c r="I29" s="91"/>
      <c r="J29" s="91">
        <f>SUM(J27:J28)</f>
        <v>0</v>
      </c>
      <c r="K29" s="77"/>
      <c r="L29" s="77"/>
      <c r="M29" s="77"/>
      <c r="N29" s="77"/>
    </row>
    <row r="30" spans="1:14" ht="9" customHeight="1">
      <c r="A30" s="77"/>
      <c r="B30" s="77"/>
      <c r="C30" s="92"/>
      <c r="D30" s="77"/>
      <c r="E30" s="77"/>
      <c r="F30" s="77"/>
      <c r="G30" s="77"/>
      <c r="H30" s="77"/>
      <c r="I30" s="78"/>
      <c r="J30" s="98"/>
      <c r="K30" s="77"/>
      <c r="L30" s="77"/>
      <c r="M30" s="77"/>
      <c r="N30" s="77"/>
    </row>
    <row r="31" spans="1:10" ht="17.25" customHeight="1">
      <c r="A31" s="86" t="s">
        <v>271</v>
      </c>
      <c r="B31" s="79">
        <f>'Titulní list'!B49</f>
        <v>0</v>
      </c>
      <c r="C31" s="87"/>
      <c r="D31" s="86"/>
      <c r="E31" s="86"/>
      <c r="F31" s="86"/>
      <c r="G31" s="86"/>
      <c r="H31" s="86"/>
      <c r="I31" s="110"/>
      <c r="J31" s="88"/>
    </row>
    <row r="32" spans="1:10" ht="17.25" customHeight="1">
      <c r="A32" s="86"/>
      <c r="B32" s="79"/>
      <c r="C32" s="87"/>
      <c r="D32" s="86"/>
      <c r="E32" s="86"/>
      <c r="F32" s="86"/>
      <c r="G32" s="86"/>
      <c r="H32" s="86"/>
      <c r="I32" s="110"/>
      <c r="J32" s="88"/>
    </row>
    <row r="33" spans="1:14" ht="17.25" customHeight="1">
      <c r="A33" s="86"/>
      <c r="B33" s="110" t="s">
        <v>244</v>
      </c>
      <c r="C33" s="113">
        <f>SUM(J31:J32)</f>
        <v>0</v>
      </c>
      <c r="D33" s="113"/>
      <c r="E33" s="113"/>
      <c r="F33" s="113"/>
      <c r="G33" s="113"/>
      <c r="H33" s="113"/>
      <c r="I33" s="113"/>
      <c r="J33" s="113">
        <f>SUM(J31:J32)</f>
        <v>0</v>
      </c>
      <c r="K33" s="77"/>
      <c r="L33" s="77"/>
      <c r="M33" s="77"/>
      <c r="N33" s="77"/>
    </row>
    <row r="34" spans="1:14" ht="9" customHeight="1">
      <c r="A34" s="95"/>
      <c r="B34" s="95"/>
      <c r="C34" s="96"/>
      <c r="D34" s="95"/>
      <c r="E34" s="95"/>
      <c r="F34" s="95"/>
      <c r="G34" s="95"/>
      <c r="H34" s="95"/>
      <c r="I34" s="111"/>
      <c r="J34" s="97"/>
      <c r="K34" s="77"/>
      <c r="L34" s="77"/>
      <c r="M34" s="77"/>
      <c r="N34" s="77"/>
    </row>
    <row r="35" spans="1:10" ht="17.25" customHeight="1">
      <c r="A35" s="86" t="s">
        <v>272</v>
      </c>
      <c r="B35" s="79">
        <f>'Titulní list'!B50</f>
        <v>0</v>
      </c>
      <c r="C35" s="87"/>
      <c r="D35" s="86"/>
      <c r="E35" s="86"/>
      <c r="F35" s="86"/>
      <c r="G35" s="86"/>
      <c r="H35" s="86"/>
      <c r="I35" s="110"/>
      <c r="J35" s="88"/>
    </row>
    <row r="36" spans="1:10" ht="17.25" customHeight="1">
      <c r="A36" s="86"/>
      <c r="B36" s="79"/>
      <c r="C36" s="87"/>
      <c r="D36" s="86"/>
      <c r="E36" s="86"/>
      <c r="F36" s="86"/>
      <c r="G36" s="86"/>
      <c r="H36" s="86"/>
      <c r="I36" s="110"/>
      <c r="J36" s="88"/>
    </row>
    <row r="37" spans="1:14" ht="17.25" customHeight="1">
      <c r="A37" s="89"/>
      <c r="B37" s="90" t="s">
        <v>244</v>
      </c>
      <c r="C37" s="91">
        <f>SUM(J35:J36)</f>
        <v>0</v>
      </c>
      <c r="D37" s="91"/>
      <c r="E37" s="91"/>
      <c r="F37" s="91"/>
      <c r="G37" s="91"/>
      <c r="H37" s="91"/>
      <c r="I37" s="91"/>
      <c r="J37" s="91">
        <f>SUM(J35:J36)</f>
        <v>0</v>
      </c>
      <c r="K37" s="77"/>
      <c r="L37" s="77"/>
      <c r="M37" s="77"/>
      <c r="N37" s="77"/>
    </row>
    <row r="38" spans="1:14" ht="9" customHeight="1">
      <c r="A38" s="77"/>
      <c r="B38" s="77"/>
      <c r="C38" s="92"/>
      <c r="D38" s="77"/>
      <c r="E38" s="77"/>
      <c r="F38" s="77"/>
      <c r="G38" s="77"/>
      <c r="H38" s="77"/>
      <c r="I38" s="78"/>
      <c r="J38" s="98"/>
      <c r="K38" s="77"/>
      <c r="L38" s="77"/>
      <c r="M38" s="77"/>
      <c r="N38" s="77"/>
    </row>
    <row r="39" spans="1:10" ht="17.25" customHeight="1">
      <c r="A39" s="86" t="s">
        <v>273</v>
      </c>
      <c r="B39" s="79">
        <f>'Titulní list'!B51</f>
        <v>0</v>
      </c>
      <c r="C39" s="87"/>
      <c r="D39" s="86"/>
      <c r="E39" s="86"/>
      <c r="F39" s="86"/>
      <c r="G39" s="86"/>
      <c r="H39" s="86"/>
      <c r="I39" s="110"/>
      <c r="J39" s="88"/>
    </row>
    <row r="40" spans="1:10" ht="17.25" customHeight="1">
      <c r="A40" s="86"/>
      <c r="B40" s="79"/>
      <c r="C40" s="87"/>
      <c r="D40" s="86"/>
      <c r="E40" s="86"/>
      <c r="F40" s="86"/>
      <c r="G40" s="86"/>
      <c r="H40" s="86"/>
      <c r="I40" s="110"/>
      <c r="J40" s="88"/>
    </row>
    <row r="41" spans="1:14" ht="17.25" customHeight="1">
      <c r="A41" s="86"/>
      <c r="B41" s="110" t="s">
        <v>244</v>
      </c>
      <c r="C41" s="113">
        <f>SUM(J39:J40)</f>
        <v>0</v>
      </c>
      <c r="D41" s="113"/>
      <c r="E41" s="113"/>
      <c r="F41" s="113"/>
      <c r="G41" s="113"/>
      <c r="H41" s="113"/>
      <c r="I41" s="113"/>
      <c r="J41" s="113">
        <f>SUM(J39:J40)</f>
        <v>0</v>
      </c>
      <c r="K41" s="77"/>
      <c r="L41" s="77"/>
      <c r="M41" s="77"/>
      <c r="N41" s="77"/>
    </row>
    <row r="42" spans="1:14" ht="9" customHeight="1">
      <c r="A42" s="95"/>
      <c r="B42" s="95"/>
      <c r="C42" s="96"/>
      <c r="D42" s="95"/>
      <c r="E42" s="95"/>
      <c r="F42" s="95"/>
      <c r="G42" s="95"/>
      <c r="H42" s="95"/>
      <c r="I42" s="111"/>
      <c r="J42" s="97"/>
      <c r="K42" s="77"/>
      <c r="L42" s="77"/>
      <c r="M42" s="77"/>
      <c r="N42" s="77"/>
    </row>
    <row r="43" spans="1:10" ht="17.25" customHeight="1">
      <c r="A43" s="86" t="s">
        <v>274</v>
      </c>
      <c r="B43" s="79">
        <f>'Titulní list'!B52</f>
        <v>0</v>
      </c>
      <c r="C43" s="87"/>
      <c r="D43" s="86"/>
      <c r="E43" s="86"/>
      <c r="F43" s="86"/>
      <c r="G43" s="86"/>
      <c r="H43" s="86"/>
      <c r="I43" s="110"/>
      <c r="J43" s="88"/>
    </row>
    <row r="44" spans="1:10" ht="17.25" customHeight="1">
      <c r="A44" s="86"/>
      <c r="B44" s="79"/>
      <c r="C44" s="87"/>
      <c r="D44" s="86"/>
      <c r="E44" s="86"/>
      <c r="F44" s="86"/>
      <c r="G44" s="86"/>
      <c r="H44" s="86"/>
      <c r="I44" s="110"/>
      <c r="J44" s="88"/>
    </row>
    <row r="45" spans="1:14" ht="17.25" customHeight="1">
      <c r="A45" s="89"/>
      <c r="B45" s="90" t="s">
        <v>244</v>
      </c>
      <c r="C45" s="91">
        <f>SUM(J43:J44)</f>
        <v>0</v>
      </c>
      <c r="D45" s="91"/>
      <c r="E45" s="91"/>
      <c r="F45" s="91"/>
      <c r="G45" s="91"/>
      <c r="H45" s="91"/>
      <c r="I45" s="91"/>
      <c r="J45" s="91">
        <f>SUM(J43:J44)</f>
        <v>0</v>
      </c>
      <c r="K45" s="77"/>
      <c r="L45" s="77"/>
      <c r="M45" s="77"/>
      <c r="N45" s="77"/>
    </row>
    <row r="46" spans="1:14" ht="9" customHeight="1">
      <c r="A46" s="77"/>
      <c r="B46" s="77"/>
      <c r="C46" s="92"/>
      <c r="D46" s="77"/>
      <c r="E46" s="77"/>
      <c r="F46" s="77"/>
      <c r="G46" s="77"/>
      <c r="H46" s="77"/>
      <c r="I46" s="78"/>
      <c r="J46" s="98"/>
      <c r="K46" s="77"/>
      <c r="L46" s="77"/>
      <c r="M46" s="77"/>
      <c r="N46" s="77"/>
    </row>
    <row r="47" spans="1:10" ht="17.25" customHeight="1">
      <c r="A47" s="86" t="s">
        <v>275</v>
      </c>
      <c r="B47" s="79">
        <f>'Titulní list'!B53</f>
        <v>0</v>
      </c>
      <c r="C47" s="87"/>
      <c r="D47" s="86"/>
      <c r="E47" s="86"/>
      <c r="F47" s="86"/>
      <c r="G47" s="86"/>
      <c r="H47" s="86"/>
      <c r="I47" s="110"/>
      <c r="J47" s="88"/>
    </row>
    <row r="48" spans="1:10" ht="17.25" customHeight="1">
      <c r="A48" s="86"/>
      <c r="B48" s="79"/>
      <c r="C48" s="87"/>
      <c r="D48" s="86"/>
      <c r="E48" s="86"/>
      <c r="F48" s="86"/>
      <c r="G48" s="86"/>
      <c r="H48" s="86"/>
      <c r="I48" s="110"/>
      <c r="J48" s="88"/>
    </row>
    <row r="49" spans="1:14" ht="17.25" customHeight="1">
      <c r="A49" s="86"/>
      <c r="B49" s="110" t="s">
        <v>244</v>
      </c>
      <c r="C49" s="113">
        <f>SUM(J47:J48)</f>
        <v>0</v>
      </c>
      <c r="D49" s="113"/>
      <c r="E49" s="113"/>
      <c r="F49" s="113"/>
      <c r="G49" s="113"/>
      <c r="H49" s="113"/>
      <c r="I49" s="113"/>
      <c r="J49" s="113">
        <f>SUM(J47:J48)</f>
        <v>0</v>
      </c>
      <c r="K49" s="77"/>
      <c r="L49" s="77"/>
      <c r="M49" s="77"/>
      <c r="N49" s="77"/>
    </row>
    <row r="50" spans="1:14" ht="9" customHeight="1">
      <c r="A50" s="95"/>
      <c r="B50" s="95"/>
      <c r="C50" s="96"/>
      <c r="D50" s="95"/>
      <c r="E50" s="95"/>
      <c r="F50" s="95"/>
      <c r="G50" s="95"/>
      <c r="H50" s="95"/>
      <c r="I50" s="111"/>
      <c r="J50" s="97"/>
      <c r="K50" s="77"/>
      <c r="L50" s="77"/>
      <c r="M50" s="77"/>
      <c r="N50" s="77"/>
    </row>
    <row r="51" spans="1:10" ht="17.25" customHeight="1">
      <c r="A51" s="86" t="s">
        <v>276</v>
      </c>
      <c r="B51" s="79">
        <f>'Titulní list'!B54</f>
        <v>0</v>
      </c>
      <c r="C51" s="87"/>
      <c r="D51" s="86"/>
      <c r="E51" s="86"/>
      <c r="F51" s="86"/>
      <c r="G51" s="86"/>
      <c r="H51" s="86"/>
      <c r="I51" s="110"/>
      <c r="J51" s="88"/>
    </row>
    <row r="52" spans="1:10" ht="17.25" customHeight="1">
      <c r="A52" s="86"/>
      <c r="B52" s="79"/>
      <c r="C52" s="87"/>
      <c r="D52" s="86"/>
      <c r="E52" s="86"/>
      <c r="F52" s="86"/>
      <c r="G52" s="86"/>
      <c r="H52" s="86"/>
      <c r="I52" s="110"/>
      <c r="J52" s="88"/>
    </row>
    <row r="53" spans="1:14" ht="17.25" customHeight="1">
      <c r="A53" s="89"/>
      <c r="B53" s="90" t="s">
        <v>244</v>
      </c>
      <c r="C53" s="91">
        <f>SUM(J51:J52)</f>
        <v>0</v>
      </c>
      <c r="D53" s="91"/>
      <c r="E53" s="91"/>
      <c r="F53" s="91"/>
      <c r="G53" s="91"/>
      <c r="H53" s="91"/>
      <c r="I53" s="91"/>
      <c r="J53" s="91">
        <f>SUM(J51:J52)</f>
        <v>0</v>
      </c>
      <c r="K53" s="77"/>
      <c r="L53" s="77"/>
      <c r="M53" s="77"/>
      <c r="N53" s="77"/>
    </row>
    <row r="54" spans="1:14" ht="9" customHeight="1">
      <c r="A54" s="77"/>
      <c r="B54" s="77"/>
      <c r="C54" s="92"/>
      <c r="D54" s="77"/>
      <c r="E54" s="77"/>
      <c r="F54" s="77"/>
      <c r="G54" s="77"/>
      <c r="H54" s="77"/>
      <c r="I54" s="78"/>
      <c r="J54" s="98"/>
      <c r="K54" s="77"/>
      <c r="L54" s="77"/>
      <c r="M54" s="77"/>
      <c r="N54" s="77"/>
    </row>
    <row r="55" spans="1:10" ht="17.25" customHeight="1">
      <c r="A55" s="86" t="s">
        <v>277</v>
      </c>
      <c r="B55" s="79">
        <f>'Titulní list'!B55</f>
        <v>0</v>
      </c>
      <c r="C55" s="87"/>
      <c r="D55" s="86"/>
      <c r="E55" s="86"/>
      <c r="F55" s="86"/>
      <c r="G55" s="86"/>
      <c r="H55" s="86"/>
      <c r="I55" s="110"/>
      <c r="J55" s="88"/>
    </row>
    <row r="56" spans="1:10" ht="17.25" customHeight="1">
      <c r="A56" s="86"/>
      <c r="B56" s="79"/>
      <c r="C56" s="87"/>
      <c r="D56" s="86"/>
      <c r="E56" s="86"/>
      <c r="F56" s="86"/>
      <c r="G56" s="86"/>
      <c r="H56" s="86"/>
      <c r="I56" s="110"/>
      <c r="J56" s="88"/>
    </row>
    <row r="57" spans="1:14" ht="17.25" customHeight="1">
      <c r="A57" s="86"/>
      <c r="B57" s="110" t="s">
        <v>244</v>
      </c>
      <c r="C57" s="113">
        <f>SUM(J55:J56)</f>
        <v>0</v>
      </c>
      <c r="D57" s="113"/>
      <c r="E57" s="113"/>
      <c r="F57" s="113"/>
      <c r="G57" s="113"/>
      <c r="H57" s="113"/>
      <c r="I57" s="113"/>
      <c r="J57" s="113">
        <f>SUM(J55:J56)</f>
        <v>0</v>
      </c>
      <c r="K57" s="77"/>
      <c r="L57" s="77"/>
      <c r="M57" s="77"/>
      <c r="N57" s="77"/>
    </row>
    <row r="58" spans="1:14" ht="9" customHeight="1">
      <c r="A58" s="95"/>
      <c r="B58" s="95"/>
      <c r="C58" s="96"/>
      <c r="D58" s="95"/>
      <c r="E58" s="95"/>
      <c r="F58" s="95"/>
      <c r="G58" s="95"/>
      <c r="H58" s="95"/>
      <c r="I58" s="111"/>
      <c r="J58" s="97"/>
      <c r="K58" s="77"/>
      <c r="L58" s="77"/>
      <c r="M58" s="77"/>
      <c r="N58" s="77"/>
    </row>
    <row r="59" spans="1:10" ht="17.25" customHeight="1">
      <c r="A59" s="86" t="s">
        <v>278</v>
      </c>
      <c r="B59" s="79">
        <f>'Titulní list'!B59</f>
        <v>0</v>
      </c>
      <c r="C59" s="87"/>
      <c r="D59" s="86"/>
      <c r="E59" s="86"/>
      <c r="F59" s="86"/>
      <c r="G59" s="86"/>
      <c r="H59" s="86"/>
      <c r="I59" s="110"/>
      <c r="J59" s="88"/>
    </row>
    <row r="60" spans="1:10" ht="17.25" customHeight="1">
      <c r="A60" s="86"/>
      <c r="B60" s="79"/>
      <c r="C60" s="87"/>
      <c r="D60" s="86"/>
      <c r="E60" s="86"/>
      <c r="F60" s="86"/>
      <c r="G60" s="86"/>
      <c r="H60" s="86"/>
      <c r="I60" s="110"/>
      <c r="J60" s="88"/>
    </row>
    <row r="61" spans="1:14" ht="17.25" customHeight="1">
      <c r="A61" s="89"/>
      <c r="B61" s="90" t="s">
        <v>244</v>
      </c>
      <c r="C61" s="91">
        <f>SUM(J59:J60)</f>
        <v>0</v>
      </c>
      <c r="D61" s="91"/>
      <c r="E61" s="91"/>
      <c r="F61" s="91"/>
      <c r="G61" s="91"/>
      <c r="H61" s="91"/>
      <c r="I61" s="91"/>
      <c r="J61" s="91">
        <f>SUM(J59:J60)</f>
        <v>0</v>
      </c>
      <c r="K61" s="77"/>
      <c r="L61" s="77"/>
      <c r="M61" s="77"/>
      <c r="N61" s="77"/>
    </row>
    <row r="62" spans="1:14" ht="9" customHeight="1">
      <c r="A62" s="77"/>
      <c r="B62" s="77"/>
      <c r="C62" s="92"/>
      <c r="D62" s="77"/>
      <c r="E62" s="77"/>
      <c r="F62" s="77"/>
      <c r="G62" s="77"/>
      <c r="H62" s="77"/>
      <c r="I62" s="78"/>
      <c r="J62" s="98"/>
      <c r="K62" s="77"/>
      <c r="L62" s="77"/>
      <c r="M62" s="77"/>
      <c r="N62" s="77"/>
    </row>
    <row r="63" spans="1:10" ht="17.25" customHeight="1">
      <c r="A63" s="86" t="s">
        <v>279</v>
      </c>
      <c r="B63" s="79">
        <f>'Titulní list'!B60</f>
        <v>0</v>
      </c>
      <c r="C63" s="87"/>
      <c r="D63" s="86"/>
      <c r="E63" s="86"/>
      <c r="F63" s="86"/>
      <c r="G63" s="86"/>
      <c r="H63" s="86"/>
      <c r="I63" s="110"/>
      <c r="J63" s="88"/>
    </row>
    <row r="64" spans="1:10" ht="17.25" customHeight="1">
      <c r="A64" s="86"/>
      <c r="B64" s="79"/>
      <c r="C64" s="87"/>
      <c r="D64" s="86"/>
      <c r="E64" s="86"/>
      <c r="F64" s="86"/>
      <c r="G64" s="86"/>
      <c r="H64" s="86"/>
      <c r="I64" s="110"/>
      <c r="J64" s="88"/>
    </row>
    <row r="65" spans="1:14" ht="17.25" customHeight="1">
      <c r="A65" s="86"/>
      <c r="B65" s="110" t="s">
        <v>244</v>
      </c>
      <c r="C65" s="113">
        <f>SUM(J63:J64)</f>
        <v>0</v>
      </c>
      <c r="D65" s="113"/>
      <c r="E65" s="113"/>
      <c r="F65" s="113"/>
      <c r="G65" s="113"/>
      <c r="H65" s="113"/>
      <c r="I65" s="113"/>
      <c r="J65" s="113">
        <f>SUM(J63:J64)</f>
        <v>0</v>
      </c>
      <c r="K65" s="77"/>
      <c r="L65" s="77"/>
      <c r="M65" s="77"/>
      <c r="N65" s="77"/>
    </row>
    <row r="66" spans="1:14" ht="9" customHeight="1">
      <c r="A66" s="95"/>
      <c r="B66" s="95"/>
      <c r="C66" s="96"/>
      <c r="D66" s="95"/>
      <c r="E66" s="95"/>
      <c r="F66" s="95"/>
      <c r="G66" s="95"/>
      <c r="H66" s="95"/>
      <c r="I66" s="111"/>
      <c r="J66" s="97"/>
      <c r="K66" s="77"/>
      <c r="L66" s="77"/>
      <c r="M66" s="77"/>
      <c r="N66" s="77"/>
    </row>
    <row r="67" spans="1:10" ht="17.25" customHeight="1">
      <c r="A67" s="86" t="s">
        <v>280</v>
      </c>
      <c r="B67" s="79">
        <f>'Titulní list'!B61</f>
        <v>0</v>
      </c>
      <c r="C67" s="87"/>
      <c r="D67" s="86"/>
      <c r="E67" s="86"/>
      <c r="F67" s="86"/>
      <c r="G67" s="86"/>
      <c r="H67" s="86"/>
      <c r="I67" s="110"/>
      <c r="J67" s="88"/>
    </row>
    <row r="68" spans="1:10" ht="17.25" customHeight="1">
      <c r="A68" s="86"/>
      <c r="B68" s="79"/>
      <c r="C68" s="87"/>
      <c r="D68" s="86"/>
      <c r="E68" s="86"/>
      <c r="F68" s="86"/>
      <c r="G68" s="86"/>
      <c r="H68" s="86"/>
      <c r="I68" s="110"/>
      <c r="J68" s="88"/>
    </row>
    <row r="69" spans="1:14" ht="17.25" customHeight="1">
      <c r="A69" s="89"/>
      <c r="B69" s="90" t="s">
        <v>244</v>
      </c>
      <c r="C69" s="91">
        <f>SUM(J67:J68)</f>
        <v>0</v>
      </c>
      <c r="D69" s="91"/>
      <c r="E69" s="91"/>
      <c r="F69" s="91"/>
      <c r="G69" s="91"/>
      <c r="H69" s="91"/>
      <c r="I69" s="91"/>
      <c r="J69" s="91">
        <f>SUM(J67:J68)</f>
        <v>0</v>
      </c>
      <c r="K69" s="77"/>
      <c r="L69" s="77"/>
      <c r="M69" s="77"/>
      <c r="N69" s="77"/>
    </row>
    <row r="70" spans="1:14" ht="9" customHeight="1">
      <c r="A70" s="77"/>
      <c r="B70" s="77"/>
      <c r="C70" s="92"/>
      <c r="D70" s="77"/>
      <c r="E70" s="77"/>
      <c r="F70" s="77"/>
      <c r="G70" s="77"/>
      <c r="H70" s="77"/>
      <c r="I70" s="78"/>
      <c r="J70" s="98"/>
      <c r="K70" s="77"/>
      <c r="L70" s="77"/>
      <c r="M70" s="77"/>
      <c r="N70" s="77"/>
    </row>
    <row r="71" spans="1:10" ht="17.25" customHeight="1">
      <c r="A71" s="86" t="s">
        <v>281</v>
      </c>
      <c r="B71" s="79">
        <f>'Titulní list'!B62</f>
        <v>0</v>
      </c>
      <c r="C71" s="87"/>
      <c r="D71" s="86"/>
      <c r="E71" s="86"/>
      <c r="F71" s="86"/>
      <c r="G71" s="86"/>
      <c r="H71" s="86"/>
      <c r="I71" s="110"/>
      <c r="J71" s="88"/>
    </row>
    <row r="72" spans="1:10" ht="17.25" customHeight="1">
      <c r="A72" s="86"/>
      <c r="B72" s="79"/>
      <c r="C72" s="87"/>
      <c r="D72" s="86"/>
      <c r="E72" s="86"/>
      <c r="F72" s="86"/>
      <c r="G72" s="86"/>
      <c r="H72" s="86"/>
      <c r="I72" s="110"/>
      <c r="J72" s="88"/>
    </row>
    <row r="73" spans="1:14" ht="17.25" customHeight="1">
      <c r="A73" s="86"/>
      <c r="B73" s="110" t="s">
        <v>244</v>
      </c>
      <c r="C73" s="113">
        <f>SUM(J71:J72)</f>
        <v>0</v>
      </c>
      <c r="D73" s="113"/>
      <c r="E73" s="113"/>
      <c r="F73" s="113"/>
      <c r="G73" s="113"/>
      <c r="H73" s="113"/>
      <c r="I73" s="113"/>
      <c r="J73" s="113">
        <f>SUM(J71:J72)</f>
        <v>0</v>
      </c>
      <c r="K73" s="77"/>
      <c r="L73" s="77"/>
      <c r="M73" s="77"/>
      <c r="N73" s="77"/>
    </row>
    <row r="74" spans="1:14" ht="9" customHeight="1">
      <c r="A74" s="95"/>
      <c r="B74" s="95"/>
      <c r="C74" s="96"/>
      <c r="D74" s="95"/>
      <c r="E74" s="95"/>
      <c r="F74" s="95"/>
      <c r="G74" s="95"/>
      <c r="H74" s="95"/>
      <c r="I74" s="111"/>
      <c r="J74" s="97"/>
      <c r="K74" s="77"/>
      <c r="L74" s="77"/>
      <c r="M74" s="77"/>
      <c r="N74" s="77"/>
    </row>
    <row r="75" spans="1:10" ht="17.25" customHeight="1">
      <c r="A75" s="86" t="s">
        <v>282</v>
      </c>
      <c r="B75" s="79">
        <f>'Titulní list'!B63</f>
        <v>0</v>
      </c>
      <c r="C75" s="87"/>
      <c r="D75" s="86"/>
      <c r="E75" s="86"/>
      <c r="F75" s="86"/>
      <c r="G75" s="86"/>
      <c r="H75" s="86"/>
      <c r="I75" s="110"/>
      <c r="J75" s="88"/>
    </row>
    <row r="76" spans="1:10" ht="17.25" customHeight="1">
      <c r="A76" s="86"/>
      <c r="B76" s="79"/>
      <c r="C76" s="87"/>
      <c r="D76" s="86"/>
      <c r="E76" s="86"/>
      <c r="F76" s="86"/>
      <c r="G76" s="86"/>
      <c r="H76" s="86"/>
      <c r="I76" s="110"/>
      <c r="J76" s="88"/>
    </row>
    <row r="77" spans="1:14" ht="17.25" customHeight="1">
      <c r="A77" s="89"/>
      <c r="B77" s="90" t="s">
        <v>244</v>
      </c>
      <c r="C77" s="91">
        <f>SUM(J75:J76)</f>
        <v>0</v>
      </c>
      <c r="D77" s="91"/>
      <c r="E77" s="91"/>
      <c r="F77" s="91"/>
      <c r="G77" s="91"/>
      <c r="H77" s="91"/>
      <c r="I77" s="91"/>
      <c r="J77" s="91">
        <f>SUM(J75:J76)</f>
        <v>0</v>
      </c>
      <c r="K77" s="77"/>
      <c r="L77" s="77"/>
      <c r="M77" s="77"/>
      <c r="N77" s="77"/>
    </row>
    <row r="78" spans="1:14" ht="9" customHeight="1">
      <c r="A78" s="77"/>
      <c r="B78" s="77"/>
      <c r="C78" s="92"/>
      <c r="D78" s="77"/>
      <c r="E78" s="77"/>
      <c r="F78" s="77"/>
      <c r="G78" s="77"/>
      <c r="H78" s="77"/>
      <c r="I78" s="78"/>
      <c r="J78" s="98"/>
      <c r="K78" s="77"/>
      <c r="L78" s="77"/>
      <c r="M78" s="77"/>
      <c r="N78" s="77"/>
    </row>
    <row r="79" spans="1:10" ht="17.25" customHeight="1">
      <c r="A79" s="86" t="s">
        <v>283</v>
      </c>
      <c r="B79" s="79">
        <f>'Titulní list'!B64</f>
        <v>0</v>
      </c>
      <c r="C79" s="87"/>
      <c r="D79" s="86"/>
      <c r="E79" s="86"/>
      <c r="F79" s="86"/>
      <c r="G79" s="86"/>
      <c r="H79" s="86"/>
      <c r="I79" s="110"/>
      <c r="J79" s="88"/>
    </row>
    <row r="80" spans="1:10" ht="17.25" customHeight="1">
      <c r="A80" s="86"/>
      <c r="B80" s="79"/>
      <c r="C80" s="87"/>
      <c r="D80" s="86"/>
      <c r="E80" s="86"/>
      <c r="F80" s="86"/>
      <c r="G80" s="86"/>
      <c r="H80" s="86"/>
      <c r="I80" s="110"/>
      <c r="J80" s="88"/>
    </row>
    <row r="81" spans="1:14" ht="17.25" customHeight="1">
      <c r="A81" s="86"/>
      <c r="B81" s="110" t="s">
        <v>244</v>
      </c>
      <c r="C81" s="113">
        <f>SUM(J79:J80)</f>
        <v>0</v>
      </c>
      <c r="D81" s="113"/>
      <c r="E81" s="113"/>
      <c r="F81" s="113"/>
      <c r="G81" s="113"/>
      <c r="H81" s="113"/>
      <c r="I81" s="113"/>
      <c r="J81" s="113">
        <f>SUM(J79:J80)</f>
        <v>0</v>
      </c>
      <c r="K81" s="77"/>
      <c r="L81" s="77"/>
      <c r="M81" s="77"/>
      <c r="N81" s="77"/>
    </row>
    <row r="82" spans="1:14" ht="9" customHeight="1">
      <c r="A82" s="95"/>
      <c r="B82" s="95"/>
      <c r="C82" s="96"/>
      <c r="D82" s="95"/>
      <c r="E82" s="95"/>
      <c r="F82" s="95"/>
      <c r="G82" s="95"/>
      <c r="H82" s="95"/>
      <c r="I82" s="111"/>
      <c r="J82" s="97"/>
      <c r="K82" s="77"/>
      <c r="L82" s="77"/>
      <c r="M82" s="77"/>
      <c r="N82" s="77"/>
    </row>
    <row r="83" spans="1:10" ht="17.25" customHeight="1">
      <c r="A83" s="86" t="s">
        <v>284</v>
      </c>
      <c r="B83" s="79">
        <f>'Titulní list'!B65</f>
        <v>0</v>
      </c>
      <c r="C83" s="87"/>
      <c r="D83" s="86"/>
      <c r="E83" s="86"/>
      <c r="F83" s="86"/>
      <c r="G83" s="86"/>
      <c r="H83" s="86"/>
      <c r="I83" s="110"/>
      <c r="J83" s="88"/>
    </row>
    <row r="84" spans="1:10" ht="17.25" customHeight="1">
      <c r="A84" s="86"/>
      <c r="B84" s="79"/>
      <c r="C84" s="87"/>
      <c r="D84" s="86"/>
      <c r="E84" s="86"/>
      <c r="F84" s="86"/>
      <c r="G84" s="86"/>
      <c r="H84" s="86"/>
      <c r="I84" s="110"/>
      <c r="J84" s="88"/>
    </row>
    <row r="85" spans="1:14" ht="17.25" customHeight="1">
      <c r="A85" s="89"/>
      <c r="B85" s="90" t="s">
        <v>244</v>
      </c>
      <c r="C85" s="91">
        <f>SUM(J83:J84)</f>
        <v>0</v>
      </c>
      <c r="D85" s="91"/>
      <c r="E85" s="91"/>
      <c r="F85" s="91"/>
      <c r="G85" s="91"/>
      <c r="H85" s="91"/>
      <c r="I85" s="91"/>
      <c r="J85" s="91">
        <f>SUM(J83:J84)</f>
        <v>0</v>
      </c>
      <c r="K85" s="77"/>
      <c r="L85" s="77"/>
      <c r="M85" s="77"/>
      <c r="N85" s="77"/>
    </row>
    <row r="86" spans="1:14" ht="9" customHeight="1">
      <c r="A86" s="95"/>
      <c r="B86" s="95"/>
      <c r="C86" s="96"/>
      <c r="D86" s="95"/>
      <c r="E86" s="95"/>
      <c r="F86" s="95"/>
      <c r="G86" s="95"/>
      <c r="H86" s="95"/>
      <c r="I86" s="111"/>
      <c r="J86" s="97"/>
      <c r="K86" s="77"/>
      <c r="L86" s="77"/>
      <c r="M86" s="77"/>
      <c r="N86" s="77"/>
    </row>
    <row r="87" spans="1:10" ht="17.25" customHeight="1">
      <c r="A87" s="86" t="s">
        <v>285</v>
      </c>
      <c r="B87" s="79">
        <f>'Titulní list'!B66</f>
        <v>0</v>
      </c>
      <c r="C87" s="87"/>
      <c r="D87" s="86"/>
      <c r="E87" s="86"/>
      <c r="F87" s="86"/>
      <c r="G87" s="86"/>
      <c r="H87" s="86"/>
      <c r="I87" s="110"/>
      <c r="J87" s="88"/>
    </row>
    <row r="88" spans="1:10" ht="17.25" customHeight="1">
      <c r="A88" s="86"/>
      <c r="B88" s="79"/>
      <c r="C88" s="87"/>
      <c r="D88" s="86"/>
      <c r="E88" s="86"/>
      <c r="F88" s="86"/>
      <c r="G88" s="86"/>
      <c r="H88" s="86"/>
      <c r="I88" s="110"/>
      <c r="J88" s="88"/>
    </row>
    <row r="89" spans="1:14" ht="17.25" customHeight="1">
      <c r="A89" s="89"/>
      <c r="B89" s="90" t="s">
        <v>244</v>
      </c>
      <c r="C89" s="91">
        <f>SUM(J87:J88)</f>
        <v>0</v>
      </c>
      <c r="D89" s="91"/>
      <c r="E89" s="91"/>
      <c r="F89" s="91"/>
      <c r="G89" s="91"/>
      <c r="H89" s="91"/>
      <c r="I89" s="91"/>
      <c r="J89" s="91">
        <f>SUM(J87:J88)</f>
        <v>0</v>
      </c>
      <c r="K89" s="77"/>
      <c r="L89" s="77"/>
      <c r="M89" s="77"/>
      <c r="N89" s="77"/>
    </row>
    <row r="90" ht="17.25" customHeight="1"/>
    <row r="91" spans="1:10" s="115" customFormat="1" ht="22.5" customHeight="1">
      <c r="A91" s="101" t="s">
        <v>40</v>
      </c>
      <c r="B91" s="101"/>
      <c r="C91" s="114">
        <f>SUM(C89+C85+C81+C77+C73+C69+C65+C61+C57+C53+C49+C45+C41+C37+C33+C29+C25+C21+C17+C13+C9)</f>
        <v>0</v>
      </c>
      <c r="D91" s="114"/>
      <c r="E91" s="114"/>
      <c r="F91" s="114"/>
      <c r="G91" s="114"/>
      <c r="H91" s="114"/>
      <c r="I91" s="114"/>
      <c r="J91" s="114"/>
    </row>
    <row r="92" ht="17.25" customHeight="1"/>
    <row r="93" spans="1:10" ht="17.25" customHeight="1">
      <c r="A93" s="86" t="s">
        <v>286</v>
      </c>
      <c r="B93" s="79">
        <f>'Titulní list'!B67</f>
        <v>0</v>
      </c>
      <c r="C93" s="87"/>
      <c r="D93" s="86"/>
      <c r="E93" s="86"/>
      <c r="F93" s="86"/>
      <c r="G93" s="86"/>
      <c r="H93" s="86"/>
      <c r="I93" s="110"/>
      <c r="J93" s="88"/>
    </row>
    <row r="94" spans="1:10" ht="17.25" customHeight="1">
      <c r="A94" s="86"/>
      <c r="B94" s="79"/>
      <c r="C94" s="87"/>
      <c r="D94" s="86"/>
      <c r="E94" s="86"/>
      <c r="F94" s="86"/>
      <c r="G94" s="86"/>
      <c r="H94" s="86"/>
      <c r="I94" s="110"/>
      <c r="J94" s="88"/>
    </row>
    <row r="95" spans="1:14" ht="17.25" customHeight="1">
      <c r="A95" s="89"/>
      <c r="B95" s="90" t="s">
        <v>244</v>
      </c>
      <c r="C95" s="91">
        <f>SUM(J93:J94)</f>
        <v>0</v>
      </c>
      <c r="D95" s="91"/>
      <c r="E95" s="91"/>
      <c r="F95" s="91"/>
      <c r="G95" s="91"/>
      <c r="H95" s="91"/>
      <c r="I95" s="91"/>
      <c r="J95" s="91">
        <f>SUM(J93:J94)</f>
        <v>0</v>
      </c>
      <c r="K95" s="77"/>
      <c r="L95" s="77"/>
      <c r="M95" s="77"/>
      <c r="N95" s="77"/>
    </row>
  </sheetData>
  <sheetProtection selectLockedCells="1" selectUnlockedCells="1"/>
  <mergeCells count="80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A28"/>
    <mergeCell ref="B27:B28"/>
    <mergeCell ref="C29:J29"/>
    <mergeCell ref="A31:A32"/>
    <mergeCell ref="B31:B32"/>
    <mergeCell ref="C33:J33"/>
    <mergeCell ref="A35:A36"/>
    <mergeCell ref="B35:B36"/>
    <mergeCell ref="C37:J37"/>
    <mergeCell ref="A39:A40"/>
    <mergeCell ref="B39:B40"/>
    <mergeCell ref="C41:J41"/>
    <mergeCell ref="A43:A44"/>
    <mergeCell ref="B43:B44"/>
    <mergeCell ref="C45:J45"/>
    <mergeCell ref="A47:A48"/>
    <mergeCell ref="B47:B48"/>
    <mergeCell ref="C49:J49"/>
    <mergeCell ref="A51:A52"/>
    <mergeCell ref="B51:B52"/>
    <mergeCell ref="C53:J53"/>
    <mergeCell ref="A55:A56"/>
    <mergeCell ref="B55:B56"/>
    <mergeCell ref="C57:J57"/>
    <mergeCell ref="A59:A60"/>
    <mergeCell ref="B59:B60"/>
    <mergeCell ref="C61:J61"/>
    <mergeCell ref="A63:A64"/>
    <mergeCell ref="B63:B64"/>
    <mergeCell ref="C65:J65"/>
    <mergeCell ref="A67:A68"/>
    <mergeCell ref="B67:B68"/>
    <mergeCell ref="C69:J69"/>
    <mergeCell ref="A71:A72"/>
    <mergeCell ref="B71:B72"/>
    <mergeCell ref="C73:J73"/>
    <mergeCell ref="A75:A76"/>
    <mergeCell ref="B75:B76"/>
    <mergeCell ref="C77:J77"/>
    <mergeCell ref="A79:A80"/>
    <mergeCell ref="B79:B80"/>
    <mergeCell ref="C81:J81"/>
    <mergeCell ref="A83:A84"/>
    <mergeCell ref="B83:B84"/>
    <mergeCell ref="C85:J85"/>
    <mergeCell ref="A87:A88"/>
    <mergeCell ref="B87:B88"/>
    <mergeCell ref="C89:J89"/>
    <mergeCell ref="A91:B91"/>
    <mergeCell ref="C91:J91"/>
    <mergeCell ref="A93:A94"/>
    <mergeCell ref="B93:B94"/>
    <mergeCell ref="C95:J95"/>
  </mergeCells>
  <printOptions/>
  <pageMargins left="0.7479166666666667" right="0.7479166666666667" top="0.7479166666666667" bottom="1.2409722222222221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="75" zoomScaleNormal="75" workbookViewId="0" topLeftCell="A1">
      <selection activeCell="C7" sqref="C7"/>
    </sheetView>
  </sheetViews>
  <sheetFormatPr defaultColWidth="12.57421875" defaultRowHeight="12.75" customHeight="1"/>
  <cols>
    <col min="1" max="1" width="6.28125" style="73" customWidth="1"/>
    <col min="2" max="2" width="28.28125" style="73" customWidth="1"/>
    <col min="3" max="3" width="26.7109375" style="74" customWidth="1"/>
    <col min="4" max="4" width="26.7109375" style="73" customWidth="1"/>
    <col min="5" max="6" width="7.57421875" style="73" customWidth="1"/>
    <col min="7" max="7" width="18.140625" style="73" customWidth="1"/>
    <col min="8" max="8" width="9.421875" style="73" customWidth="1"/>
    <col min="9" max="9" width="9.57421875" style="73" customWidth="1"/>
    <col min="10" max="10" width="12.00390625" style="75" customWidth="1"/>
    <col min="11" max="14" width="23.28125" style="73" customWidth="1"/>
    <col min="15" max="15" width="29.140625" style="73" customWidth="1"/>
    <col min="16" max="16" width="15.57421875" style="73" customWidth="1"/>
    <col min="17" max="17" width="15.00390625" style="73" customWidth="1"/>
    <col min="18" max="18" width="12.00390625" style="73" customWidth="1"/>
    <col min="19" max="19" width="15.8515625" style="73" customWidth="1"/>
    <col min="20" max="16384" width="12.00390625" style="73" customWidth="1"/>
  </cols>
  <sheetData>
    <row r="1" spans="1:14" ht="27.75" customHeight="1">
      <c r="A1" s="76" t="s">
        <v>256</v>
      </c>
      <c r="K1" s="77"/>
      <c r="L1" s="77"/>
      <c r="M1" s="77"/>
      <c r="N1" s="77"/>
    </row>
    <row r="2" spans="1:14" ht="17.25" customHeight="1">
      <c r="A2" s="78"/>
      <c r="K2" s="77"/>
      <c r="L2" s="77"/>
      <c r="M2" s="77"/>
      <c r="N2" s="77"/>
    </row>
    <row r="3" spans="1:10" s="120" customFormat="1" ht="17.25" customHeight="1">
      <c r="A3" s="116" t="s">
        <v>3</v>
      </c>
      <c r="B3" s="116"/>
      <c r="C3" s="117">
        <f>IF('Titulní list'!C6=0," ",'Titulní list'!C6)</f>
        <v>0</v>
      </c>
      <c r="D3" s="117"/>
      <c r="E3" s="118"/>
      <c r="F3" s="119"/>
      <c r="J3" s="121"/>
    </row>
    <row r="4" spans="1:14" ht="27.75" customHeight="1">
      <c r="A4" s="77"/>
      <c r="K4" s="77"/>
      <c r="L4" s="77"/>
      <c r="M4" s="77"/>
      <c r="N4" s="77"/>
    </row>
    <row r="5" spans="1:14" s="105" customFormat="1" ht="17.25" customHeight="1">
      <c r="A5" s="122">
        <v>3</v>
      </c>
      <c r="B5" s="123">
        <f>'Titulní list'!B70</f>
        <v>0</v>
      </c>
      <c r="C5" s="84" t="s">
        <v>257</v>
      </c>
      <c r="D5" s="85" t="s">
        <v>258</v>
      </c>
      <c r="E5" s="85" t="s">
        <v>259</v>
      </c>
      <c r="F5" s="85" t="s">
        <v>260</v>
      </c>
      <c r="G5" s="85" t="s">
        <v>261</v>
      </c>
      <c r="H5" s="85" t="s">
        <v>262</v>
      </c>
      <c r="I5" s="85" t="s">
        <v>263</v>
      </c>
      <c r="J5" s="84" t="s">
        <v>264</v>
      </c>
      <c r="K5" s="81"/>
      <c r="L5" s="81"/>
      <c r="M5" s="81"/>
      <c r="N5" s="81"/>
    </row>
    <row r="6" spans="1:14" ht="17.25" customHeight="1">
      <c r="A6" s="122"/>
      <c r="B6" s="123"/>
      <c r="C6" s="84"/>
      <c r="D6" s="85"/>
      <c r="E6" s="85"/>
      <c r="F6" s="85"/>
      <c r="G6" s="85"/>
      <c r="H6" s="85"/>
      <c r="I6" s="85"/>
      <c r="J6" s="84"/>
      <c r="K6" s="77"/>
      <c r="L6" s="77"/>
      <c r="M6" s="77"/>
      <c r="N6" s="77"/>
    </row>
    <row r="7" spans="1:14" ht="17.25" customHeight="1">
      <c r="A7" s="86" t="s">
        <v>287</v>
      </c>
      <c r="B7" s="124">
        <f>'Titulní list'!B71</f>
        <v>0</v>
      </c>
      <c r="C7" s="87"/>
      <c r="D7" s="86"/>
      <c r="E7" s="86"/>
      <c r="F7" s="86"/>
      <c r="G7" s="86"/>
      <c r="H7" s="86"/>
      <c r="I7" s="86"/>
      <c r="J7" s="88"/>
      <c r="K7" s="77"/>
      <c r="L7" s="77"/>
      <c r="M7" s="77"/>
      <c r="N7" s="77"/>
    </row>
    <row r="8" spans="1:14" ht="17.25" customHeight="1">
      <c r="A8" s="86"/>
      <c r="B8" s="124"/>
      <c r="C8" s="87"/>
      <c r="D8" s="86"/>
      <c r="E8" s="86"/>
      <c r="F8" s="86"/>
      <c r="G8" s="86"/>
      <c r="H8" s="86"/>
      <c r="I8" s="86"/>
      <c r="J8" s="88"/>
      <c r="K8" s="77"/>
      <c r="L8" s="77"/>
      <c r="M8" s="77"/>
      <c r="N8" s="77"/>
    </row>
    <row r="9" spans="1:14" ht="17.25" customHeight="1">
      <c r="A9" s="86"/>
      <c r="B9" s="110" t="s">
        <v>244</v>
      </c>
      <c r="C9" s="113">
        <f>SUM(J7:J8)</f>
        <v>0</v>
      </c>
      <c r="D9" s="113"/>
      <c r="E9" s="113"/>
      <c r="F9" s="113"/>
      <c r="G9" s="113"/>
      <c r="H9" s="113"/>
      <c r="I9" s="113"/>
      <c r="J9" s="113">
        <f>SUM(J7:J8)</f>
        <v>0</v>
      </c>
      <c r="K9" s="77"/>
      <c r="L9" s="77"/>
      <c r="M9" s="77"/>
      <c r="N9" s="77"/>
    </row>
    <row r="10" spans="1:14" ht="9" customHeight="1">
      <c r="A10" s="95"/>
      <c r="B10" s="95"/>
      <c r="C10" s="96"/>
      <c r="D10" s="95"/>
      <c r="E10" s="95"/>
      <c r="F10" s="95"/>
      <c r="G10" s="95"/>
      <c r="H10" s="95"/>
      <c r="I10" s="95"/>
      <c r="J10" s="97"/>
      <c r="K10" s="77"/>
      <c r="L10" s="77"/>
      <c r="M10" s="77"/>
      <c r="N10" s="77"/>
    </row>
    <row r="11" spans="1:14" ht="17.25" customHeight="1">
      <c r="A11" s="86" t="s">
        <v>288</v>
      </c>
      <c r="B11" s="79">
        <f>'Titulní list'!B72</f>
        <v>0</v>
      </c>
      <c r="C11" s="87"/>
      <c r="D11" s="86"/>
      <c r="E11" s="86"/>
      <c r="F11" s="86"/>
      <c r="G11" s="86"/>
      <c r="H11" s="86"/>
      <c r="I11" s="86"/>
      <c r="J11" s="88"/>
      <c r="K11" s="77"/>
      <c r="L11" s="77"/>
      <c r="M11" s="77"/>
      <c r="N11" s="77"/>
    </row>
    <row r="12" spans="1:14" ht="17.25" customHeight="1">
      <c r="A12" s="86"/>
      <c r="B12" s="86"/>
      <c r="C12" s="87"/>
      <c r="D12" s="86"/>
      <c r="E12" s="86"/>
      <c r="F12" s="86"/>
      <c r="G12" s="86"/>
      <c r="H12" s="86"/>
      <c r="I12" s="86"/>
      <c r="J12" s="88"/>
      <c r="K12" s="77"/>
      <c r="L12" s="77"/>
      <c r="M12" s="77"/>
      <c r="N12" s="77"/>
    </row>
    <row r="13" spans="1:14" ht="17.25" customHeight="1">
      <c r="A13" s="89"/>
      <c r="B13" s="90" t="s">
        <v>244</v>
      </c>
      <c r="C13" s="91">
        <f>SUM(J11:J12)</f>
        <v>0</v>
      </c>
      <c r="D13" s="91"/>
      <c r="E13" s="91"/>
      <c r="F13" s="91"/>
      <c r="G13" s="91"/>
      <c r="H13" s="91"/>
      <c r="I13" s="91"/>
      <c r="J13" s="91">
        <f>SUM(J11:J12)</f>
        <v>0</v>
      </c>
      <c r="K13" s="77"/>
      <c r="L13" s="77"/>
      <c r="M13" s="77"/>
      <c r="N13" s="77"/>
    </row>
    <row r="14" spans="1:14" ht="9" customHeight="1">
      <c r="A14" s="77"/>
      <c r="B14" s="77"/>
      <c r="C14" s="92"/>
      <c r="D14" s="77"/>
      <c r="E14" s="77"/>
      <c r="F14" s="77"/>
      <c r="G14" s="77"/>
      <c r="H14" s="77"/>
      <c r="I14" s="77"/>
      <c r="J14" s="98"/>
      <c r="K14" s="77"/>
      <c r="L14" s="77"/>
      <c r="M14" s="77"/>
      <c r="N14" s="77"/>
    </row>
    <row r="15" spans="1:10" ht="17.25" customHeight="1">
      <c r="A15" s="86" t="s">
        <v>289</v>
      </c>
      <c r="B15" s="79">
        <f>'Titulní list'!B73</f>
        <v>0</v>
      </c>
      <c r="C15" s="87"/>
      <c r="D15" s="86"/>
      <c r="E15" s="86"/>
      <c r="F15" s="86"/>
      <c r="G15" s="86"/>
      <c r="H15" s="86"/>
      <c r="I15" s="86"/>
      <c r="J15" s="88"/>
    </row>
    <row r="16" spans="1:10" ht="17.25" customHeight="1">
      <c r="A16" s="86"/>
      <c r="B16" s="86"/>
      <c r="C16" s="87"/>
      <c r="D16" s="86"/>
      <c r="E16" s="86"/>
      <c r="F16" s="86"/>
      <c r="G16" s="86"/>
      <c r="H16" s="86"/>
      <c r="I16" s="86"/>
      <c r="J16" s="88"/>
    </row>
    <row r="17" spans="1:14" ht="17.25" customHeight="1">
      <c r="A17" s="86"/>
      <c r="B17" s="110" t="s">
        <v>244</v>
      </c>
      <c r="C17" s="113">
        <f>SUM(J15:J16)</f>
        <v>0</v>
      </c>
      <c r="D17" s="113"/>
      <c r="E17" s="113"/>
      <c r="F17" s="113"/>
      <c r="G17" s="113"/>
      <c r="H17" s="113"/>
      <c r="I17" s="113"/>
      <c r="J17" s="113">
        <f>SUM(J15:J16)</f>
        <v>0</v>
      </c>
      <c r="K17" s="77"/>
      <c r="L17" s="77"/>
      <c r="M17" s="77"/>
      <c r="N17" s="77"/>
    </row>
    <row r="18" spans="1:14" ht="9" customHeight="1">
      <c r="A18" s="95"/>
      <c r="B18" s="95"/>
      <c r="C18" s="96"/>
      <c r="D18" s="95"/>
      <c r="E18" s="95"/>
      <c r="F18" s="95"/>
      <c r="G18" s="95"/>
      <c r="H18" s="95"/>
      <c r="I18" s="95"/>
      <c r="J18" s="97"/>
      <c r="K18" s="77"/>
      <c r="L18" s="77"/>
      <c r="M18" s="77"/>
      <c r="N18" s="77"/>
    </row>
    <row r="19" spans="1:10" ht="17.25" customHeight="1">
      <c r="A19" s="86" t="s">
        <v>290</v>
      </c>
      <c r="B19" s="79">
        <f>'Titulní list'!B74</f>
        <v>0</v>
      </c>
      <c r="C19" s="87"/>
      <c r="D19" s="86"/>
      <c r="E19" s="86"/>
      <c r="F19" s="86"/>
      <c r="G19" s="86"/>
      <c r="H19" s="86"/>
      <c r="I19" s="86"/>
      <c r="J19" s="88"/>
    </row>
    <row r="20" spans="1:10" ht="17.25" customHeight="1">
      <c r="A20" s="86"/>
      <c r="B20" s="86"/>
      <c r="C20" s="87"/>
      <c r="D20" s="86"/>
      <c r="E20" s="86"/>
      <c r="F20" s="86"/>
      <c r="G20" s="86"/>
      <c r="H20" s="86"/>
      <c r="I20" s="86"/>
      <c r="J20" s="88"/>
    </row>
    <row r="21" spans="1:14" ht="17.25" customHeight="1">
      <c r="A21" s="89"/>
      <c r="B21" s="90" t="s">
        <v>244</v>
      </c>
      <c r="C21" s="91">
        <f>SUM(J19:J20)</f>
        <v>0</v>
      </c>
      <c r="D21" s="91"/>
      <c r="E21" s="91"/>
      <c r="F21" s="91"/>
      <c r="G21" s="91"/>
      <c r="H21" s="91"/>
      <c r="I21" s="91"/>
      <c r="J21" s="91">
        <f>SUM(J19:J20)</f>
        <v>0</v>
      </c>
      <c r="K21" s="77"/>
      <c r="L21" s="77"/>
      <c r="M21" s="77"/>
      <c r="N21" s="77"/>
    </row>
    <row r="22" spans="1:14" ht="9" customHeight="1">
      <c r="A22" s="77"/>
      <c r="B22" s="77"/>
      <c r="C22" s="92"/>
      <c r="D22" s="77"/>
      <c r="E22" s="77"/>
      <c r="F22" s="77"/>
      <c r="G22" s="77"/>
      <c r="H22" s="77"/>
      <c r="I22" s="77"/>
      <c r="J22" s="98"/>
      <c r="K22" s="77"/>
      <c r="L22" s="77"/>
      <c r="M22" s="77"/>
      <c r="N22" s="77"/>
    </row>
    <row r="23" spans="1:10" ht="17.25" customHeight="1">
      <c r="A23" s="86" t="s">
        <v>291</v>
      </c>
      <c r="B23" s="124">
        <f>'Titulní list'!B75</f>
        <v>0</v>
      </c>
      <c r="C23" s="87"/>
      <c r="D23" s="86"/>
      <c r="E23" s="86"/>
      <c r="F23" s="86"/>
      <c r="G23" s="86"/>
      <c r="H23" s="86"/>
      <c r="I23" s="86"/>
      <c r="J23" s="88"/>
    </row>
    <row r="24" spans="1:10" ht="17.25" customHeight="1">
      <c r="A24" s="86"/>
      <c r="B24" s="86"/>
      <c r="C24" s="87"/>
      <c r="D24" s="86"/>
      <c r="E24" s="86"/>
      <c r="F24" s="86"/>
      <c r="G24" s="86"/>
      <c r="H24" s="86"/>
      <c r="I24" s="86"/>
      <c r="J24" s="88"/>
    </row>
    <row r="25" spans="1:14" ht="17.25" customHeight="1">
      <c r="A25" s="86"/>
      <c r="B25" s="110" t="s">
        <v>244</v>
      </c>
      <c r="C25" s="113">
        <f>SUM(J23:J24)</f>
        <v>0</v>
      </c>
      <c r="D25" s="113"/>
      <c r="E25" s="113"/>
      <c r="F25" s="113"/>
      <c r="G25" s="113"/>
      <c r="H25" s="113"/>
      <c r="I25" s="113"/>
      <c r="J25" s="113">
        <f>SUM(J23:J24)</f>
        <v>0</v>
      </c>
      <c r="K25" s="77"/>
      <c r="L25" s="77"/>
      <c r="M25" s="77"/>
      <c r="N25" s="77"/>
    </row>
    <row r="26" ht="17.25" customHeight="1"/>
    <row r="27" spans="1:10" s="125" customFormat="1" ht="22.5" customHeight="1">
      <c r="A27" s="101" t="s">
        <v>40</v>
      </c>
      <c r="B27" s="101"/>
      <c r="C27" s="114">
        <f>SUM(C25+C21+C17+C13+C9)</f>
        <v>0</v>
      </c>
      <c r="D27" s="114"/>
      <c r="E27" s="114"/>
      <c r="F27" s="114"/>
      <c r="G27" s="114"/>
      <c r="H27" s="114"/>
      <c r="I27" s="114"/>
      <c r="J27" s="114"/>
    </row>
    <row r="28" ht="17.25" customHeight="1"/>
    <row r="29" spans="1:10" ht="17.25" customHeight="1">
      <c r="A29" s="86" t="s">
        <v>292</v>
      </c>
      <c r="B29" s="124" t="s">
        <v>293</v>
      </c>
      <c r="C29" s="87"/>
      <c r="D29" s="86"/>
      <c r="E29" s="86"/>
      <c r="F29" s="86"/>
      <c r="G29" s="86"/>
      <c r="H29" s="86"/>
      <c r="I29" s="110"/>
      <c r="J29" s="88"/>
    </row>
    <row r="30" spans="1:10" ht="17.25" customHeight="1">
      <c r="A30" s="86"/>
      <c r="B30" s="124"/>
      <c r="C30" s="87"/>
      <c r="D30" s="86"/>
      <c r="E30" s="86"/>
      <c r="F30" s="86"/>
      <c r="G30" s="86"/>
      <c r="H30" s="86"/>
      <c r="I30" s="110"/>
      <c r="J30" s="88"/>
    </row>
    <row r="31" spans="1:14" ht="17.25" customHeight="1">
      <c r="A31" s="89"/>
      <c r="B31" s="90" t="s">
        <v>244</v>
      </c>
      <c r="C31" s="91">
        <f>SUM(J29:J30)</f>
        <v>0</v>
      </c>
      <c r="D31" s="91"/>
      <c r="E31" s="91"/>
      <c r="F31" s="91"/>
      <c r="G31" s="91"/>
      <c r="H31" s="91"/>
      <c r="I31" s="91"/>
      <c r="J31" s="91">
        <f>SUM(J29:J30)</f>
        <v>0</v>
      </c>
      <c r="K31" s="77"/>
      <c r="L31" s="77"/>
      <c r="M31" s="77"/>
      <c r="N31" s="77"/>
    </row>
  </sheetData>
  <sheetProtection selectLockedCells="1" selectUnlockedCells="1"/>
  <mergeCells count="32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B27"/>
    <mergeCell ref="C27:J27"/>
    <mergeCell ref="A29:A30"/>
    <mergeCell ref="B29:B30"/>
    <mergeCell ref="C31:J31"/>
  </mergeCells>
  <printOptions/>
  <pageMargins left="0.7479166666666667" right="0.7479166666666667" top="0.7479166666666667" bottom="1.5944444444444446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showGridLines="0" zoomScale="75" zoomScaleNormal="75" workbookViewId="0" topLeftCell="A1">
      <selection activeCell="C7" sqref="C7"/>
    </sheetView>
  </sheetViews>
  <sheetFormatPr defaultColWidth="12.57421875" defaultRowHeight="12.75" customHeight="1"/>
  <cols>
    <col min="1" max="1" width="6.28125" style="73" customWidth="1"/>
    <col min="2" max="2" width="28.28125" style="73" customWidth="1"/>
    <col min="3" max="3" width="26.7109375" style="74" customWidth="1"/>
    <col min="4" max="4" width="26.7109375" style="73" customWidth="1"/>
    <col min="5" max="6" width="7.57421875" style="73" customWidth="1"/>
    <col min="7" max="7" width="18.140625" style="73" customWidth="1"/>
    <col min="8" max="8" width="9.421875" style="73" customWidth="1"/>
    <col min="9" max="9" width="9.57421875" style="73" customWidth="1"/>
    <col min="10" max="10" width="12.00390625" style="75" customWidth="1"/>
    <col min="11" max="14" width="23.28125" style="73" customWidth="1"/>
    <col min="15" max="15" width="29.140625" style="73" customWidth="1"/>
    <col min="16" max="16" width="15.57421875" style="73" customWidth="1"/>
    <col min="17" max="17" width="15.00390625" style="73" customWidth="1"/>
    <col min="18" max="18" width="12.00390625" style="73" customWidth="1"/>
    <col min="19" max="19" width="15.8515625" style="73" customWidth="1"/>
    <col min="20" max="16384" width="12.00390625" style="73" customWidth="1"/>
  </cols>
  <sheetData>
    <row r="1" spans="1:14" ht="27.75" customHeight="1">
      <c r="A1" s="76" t="s">
        <v>256</v>
      </c>
      <c r="K1" s="77"/>
      <c r="L1" s="77"/>
      <c r="M1" s="77"/>
      <c r="N1" s="77"/>
    </row>
    <row r="2" spans="1:14" ht="17.25" customHeight="1">
      <c r="A2" s="78"/>
      <c r="K2" s="77"/>
      <c r="L2" s="77"/>
      <c r="M2" s="77"/>
      <c r="N2" s="77"/>
    </row>
    <row r="3" spans="1:10" s="120" customFormat="1" ht="17.25" customHeight="1">
      <c r="A3" s="116" t="s">
        <v>3</v>
      </c>
      <c r="B3" s="116"/>
      <c r="C3" s="117">
        <f>IF('Titulní list'!C6=0," ",'Titulní list'!C6)</f>
        <v>0</v>
      </c>
      <c r="D3" s="117"/>
      <c r="E3" s="118"/>
      <c r="F3" s="119"/>
      <c r="J3" s="121"/>
    </row>
    <row r="4" spans="1:14" ht="27.75" customHeight="1">
      <c r="A4" s="77"/>
      <c r="K4" s="77"/>
      <c r="L4" s="77"/>
      <c r="M4" s="77"/>
      <c r="N4" s="77"/>
    </row>
    <row r="5" spans="1:14" s="105" customFormat="1" ht="17.25" customHeight="1">
      <c r="A5" s="122">
        <v>4</v>
      </c>
      <c r="B5" s="123">
        <f>'Titulní list'!B79</f>
        <v>0</v>
      </c>
      <c r="C5" s="84" t="s">
        <v>257</v>
      </c>
      <c r="D5" s="85" t="s">
        <v>258</v>
      </c>
      <c r="E5" s="85" t="s">
        <v>259</v>
      </c>
      <c r="F5" s="85" t="s">
        <v>260</v>
      </c>
      <c r="G5" s="85" t="s">
        <v>261</v>
      </c>
      <c r="H5" s="85" t="s">
        <v>262</v>
      </c>
      <c r="I5" s="85" t="s">
        <v>263</v>
      </c>
      <c r="J5" s="84" t="s">
        <v>264</v>
      </c>
      <c r="K5" s="81"/>
      <c r="L5" s="81"/>
      <c r="M5" s="81"/>
      <c r="N5" s="81"/>
    </row>
    <row r="6" spans="1:14" ht="17.25" customHeight="1">
      <c r="A6" s="122"/>
      <c r="B6" s="123"/>
      <c r="C6" s="84"/>
      <c r="D6" s="85"/>
      <c r="E6" s="85"/>
      <c r="F6" s="85"/>
      <c r="G6" s="85"/>
      <c r="H6" s="85"/>
      <c r="I6" s="85"/>
      <c r="J6" s="84"/>
      <c r="K6" s="77"/>
      <c r="L6" s="77"/>
      <c r="M6" s="77"/>
      <c r="N6" s="77"/>
    </row>
    <row r="7" spans="1:14" ht="17.25" customHeight="1">
      <c r="A7" s="86" t="s">
        <v>294</v>
      </c>
      <c r="B7" s="124">
        <f>'Titulní list'!B80</f>
        <v>0</v>
      </c>
      <c r="C7" s="87"/>
      <c r="D7" s="86"/>
      <c r="E7" s="86"/>
      <c r="F7" s="86"/>
      <c r="G7" s="86"/>
      <c r="H7" s="86"/>
      <c r="I7" s="86"/>
      <c r="J7" s="88"/>
      <c r="K7" s="77"/>
      <c r="L7" s="77"/>
      <c r="M7" s="77"/>
      <c r="N7" s="77"/>
    </row>
    <row r="8" spans="1:14" ht="17.25" customHeight="1">
      <c r="A8" s="86"/>
      <c r="B8" s="124"/>
      <c r="C8" s="87"/>
      <c r="D8" s="86"/>
      <c r="E8" s="86"/>
      <c r="F8" s="86"/>
      <c r="G8" s="86"/>
      <c r="H8" s="86"/>
      <c r="I8" s="86"/>
      <c r="J8" s="88"/>
      <c r="K8" s="77"/>
      <c r="L8" s="77"/>
      <c r="M8" s="77"/>
      <c r="N8" s="77"/>
    </row>
    <row r="9" spans="1:14" ht="17.25" customHeight="1">
      <c r="A9" s="86"/>
      <c r="B9" s="110" t="s">
        <v>244</v>
      </c>
      <c r="C9" s="113">
        <f>SUM(J7:J8)</f>
        <v>0</v>
      </c>
      <c r="D9" s="113"/>
      <c r="E9" s="113"/>
      <c r="F9" s="113"/>
      <c r="G9" s="113"/>
      <c r="H9" s="113"/>
      <c r="I9" s="113"/>
      <c r="J9" s="113">
        <f>SUM(J7:J8)</f>
        <v>0</v>
      </c>
      <c r="K9" s="77"/>
      <c r="L9" s="77"/>
      <c r="M9" s="77"/>
      <c r="N9" s="77"/>
    </row>
    <row r="10" spans="1:14" ht="9" customHeight="1">
      <c r="A10" s="95"/>
      <c r="B10" s="95"/>
      <c r="C10" s="96"/>
      <c r="D10" s="95"/>
      <c r="E10" s="95"/>
      <c r="F10" s="95"/>
      <c r="G10" s="95"/>
      <c r="H10" s="95"/>
      <c r="I10" s="95"/>
      <c r="J10" s="97"/>
      <c r="K10" s="77"/>
      <c r="L10" s="77"/>
      <c r="M10" s="77"/>
      <c r="N10" s="77"/>
    </row>
    <row r="11" spans="1:14" ht="17.25" customHeight="1">
      <c r="A11" s="86" t="s">
        <v>295</v>
      </c>
      <c r="B11" s="124">
        <f>'Titulní list'!B81</f>
        <v>0</v>
      </c>
      <c r="C11" s="87"/>
      <c r="D11" s="86"/>
      <c r="E11" s="86"/>
      <c r="F11" s="86"/>
      <c r="G11" s="86"/>
      <c r="H11" s="86"/>
      <c r="I11" s="86"/>
      <c r="J11" s="88"/>
      <c r="K11" s="77"/>
      <c r="L11" s="77"/>
      <c r="M11" s="77"/>
      <c r="N11" s="77"/>
    </row>
    <row r="12" spans="1:14" ht="17.25" customHeight="1">
      <c r="A12" s="86"/>
      <c r="B12" s="86"/>
      <c r="C12" s="87"/>
      <c r="D12" s="86"/>
      <c r="E12" s="86"/>
      <c r="F12" s="86"/>
      <c r="G12" s="86"/>
      <c r="H12" s="86"/>
      <c r="I12" s="86"/>
      <c r="J12" s="88"/>
      <c r="K12" s="77"/>
      <c r="L12" s="77"/>
      <c r="M12" s="77"/>
      <c r="N12" s="77"/>
    </row>
    <row r="13" spans="1:14" ht="17.25" customHeight="1">
      <c r="A13" s="89"/>
      <c r="B13" s="90" t="s">
        <v>244</v>
      </c>
      <c r="C13" s="91">
        <f>SUM(J11:J12)</f>
        <v>0</v>
      </c>
      <c r="D13" s="91"/>
      <c r="E13" s="91"/>
      <c r="F13" s="91"/>
      <c r="G13" s="91"/>
      <c r="H13" s="91"/>
      <c r="I13" s="91"/>
      <c r="J13" s="91">
        <f>SUM(J11:J12)</f>
        <v>0</v>
      </c>
      <c r="K13" s="77"/>
      <c r="L13" s="77"/>
      <c r="M13" s="77"/>
      <c r="N13" s="77"/>
    </row>
    <row r="14" ht="17.25" customHeight="1"/>
    <row r="15" spans="1:10" s="125" customFormat="1" ht="22.5" customHeight="1">
      <c r="A15" s="101" t="s">
        <v>40</v>
      </c>
      <c r="B15" s="101"/>
      <c r="C15" s="114">
        <f>SUM(C13+C9)</f>
        <v>0</v>
      </c>
      <c r="D15" s="114"/>
      <c r="E15" s="114"/>
      <c r="F15" s="114"/>
      <c r="G15" s="114"/>
      <c r="H15" s="114"/>
      <c r="I15" s="114"/>
      <c r="J15" s="114"/>
    </row>
    <row r="16" ht="17.25" customHeight="1"/>
    <row r="17" spans="1:10" ht="17.25" customHeight="1">
      <c r="A17" s="86" t="s">
        <v>296</v>
      </c>
      <c r="B17" s="124" t="s">
        <v>293</v>
      </c>
      <c r="C17" s="87"/>
      <c r="D17" s="86"/>
      <c r="E17" s="86"/>
      <c r="F17" s="86"/>
      <c r="G17" s="86"/>
      <c r="H17" s="86"/>
      <c r="I17" s="110"/>
      <c r="J17" s="88"/>
    </row>
    <row r="18" spans="1:10" ht="17.25" customHeight="1">
      <c r="A18" s="86"/>
      <c r="B18" s="124"/>
      <c r="C18" s="87"/>
      <c r="D18" s="86"/>
      <c r="E18" s="86"/>
      <c r="F18" s="86"/>
      <c r="G18" s="86"/>
      <c r="H18" s="86"/>
      <c r="I18" s="110"/>
      <c r="J18" s="88"/>
    </row>
    <row r="19" spans="1:14" ht="17.25" customHeight="1">
      <c r="A19" s="89"/>
      <c r="B19" s="90" t="s">
        <v>244</v>
      </c>
      <c r="C19" s="91">
        <f>SUM(J17:J18)</f>
        <v>0</v>
      </c>
      <c r="D19" s="91"/>
      <c r="E19" s="91"/>
      <c r="F19" s="91"/>
      <c r="G19" s="91"/>
      <c r="H19" s="91"/>
      <c r="I19" s="91"/>
      <c r="J19" s="91">
        <f>SUM(J17:J18)</f>
        <v>0</v>
      </c>
      <c r="K19" s="77"/>
      <c r="L19" s="77"/>
      <c r="M19" s="77"/>
      <c r="N19" s="77"/>
    </row>
  </sheetData>
  <sheetProtection selectLockedCells="1" selectUnlockedCells="1"/>
  <mergeCells count="23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B15"/>
    <mergeCell ref="C15:J15"/>
    <mergeCell ref="A17:A18"/>
    <mergeCell ref="B17:B18"/>
    <mergeCell ref="C19:J19"/>
  </mergeCells>
  <printOptions/>
  <pageMargins left="0.7479166666666667" right="0.7479166666666667" top="0.7479166666666667" bottom="1.5944444444444446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="75" zoomScaleNormal="75" workbookViewId="0" topLeftCell="A1">
      <selection activeCell="C7" sqref="C7"/>
    </sheetView>
  </sheetViews>
  <sheetFormatPr defaultColWidth="12.57421875" defaultRowHeight="12.75" customHeight="1"/>
  <cols>
    <col min="1" max="1" width="6.28125" style="73" customWidth="1"/>
    <col min="2" max="2" width="28.28125" style="73" customWidth="1"/>
    <col min="3" max="3" width="26.7109375" style="74" customWidth="1"/>
    <col min="4" max="4" width="26.7109375" style="73" customWidth="1"/>
    <col min="5" max="6" width="7.57421875" style="73" customWidth="1"/>
    <col min="7" max="7" width="18.140625" style="73" customWidth="1"/>
    <col min="8" max="8" width="9.421875" style="73" customWidth="1"/>
    <col min="9" max="9" width="9.57421875" style="73" customWidth="1"/>
    <col min="10" max="10" width="12.00390625" style="75" customWidth="1"/>
    <col min="11" max="14" width="23.28125" style="73" customWidth="1"/>
    <col min="15" max="15" width="29.140625" style="73" customWidth="1"/>
    <col min="16" max="16" width="15.57421875" style="73" customWidth="1"/>
    <col min="17" max="17" width="15.00390625" style="73" customWidth="1"/>
    <col min="18" max="18" width="12.00390625" style="73" customWidth="1"/>
    <col min="19" max="19" width="15.8515625" style="73" customWidth="1"/>
    <col min="20" max="16384" width="12.00390625" style="73" customWidth="1"/>
  </cols>
  <sheetData>
    <row r="1" spans="1:14" ht="27.75" customHeight="1">
      <c r="A1" s="76" t="s">
        <v>256</v>
      </c>
      <c r="K1" s="77"/>
      <c r="L1" s="77"/>
      <c r="M1" s="77"/>
      <c r="N1" s="77"/>
    </row>
    <row r="2" spans="1:14" ht="17.25" customHeight="1">
      <c r="A2" s="78"/>
      <c r="K2" s="77"/>
      <c r="L2" s="77"/>
      <c r="M2" s="77"/>
      <c r="N2" s="77"/>
    </row>
    <row r="3" spans="1:10" s="120" customFormat="1" ht="17.25" customHeight="1">
      <c r="A3" s="116" t="s">
        <v>3</v>
      </c>
      <c r="B3" s="116"/>
      <c r="C3" s="117">
        <f>IF('Titulní list'!C6=0," ",'Titulní list'!C6)</f>
        <v>0</v>
      </c>
      <c r="D3" s="117"/>
      <c r="E3" s="118"/>
      <c r="F3" s="119"/>
      <c r="J3" s="121"/>
    </row>
    <row r="4" spans="1:14" ht="27.75" customHeight="1">
      <c r="A4" s="77"/>
      <c r="K4" s="77"/>
      <c r="L4" s="77"/>
      <c r="M4" s="77"/>
      <c r="N4" s="77"/>
    </row>
    <row r="5" spans="1:14" s="105" customFormat="1" ht="17.25" customHeight="1">
      <c r="A5" s="122">
        <v>5</v>
      </c>
      <c r="B5" s="123">
        <f>'Titulní list'!B85</f>
        <v>0</v>
      </c>
      <c r="C5" s="84" t="s">
        <v>257</v>
      </c>
      <c r="D5" s="85" t="s">
        <v>258</v>
      </c>
      <c r="E5" s="85" t="s">
        <v>259</v>
      </c>
      <c r="F5" s="85" t="s">
        <v>260</v>
      </c>
      <c r="G5" s="85" t="s">
        <v>261</v>
      </c>
      <c r="H5" s="85" t="s">
        <v>262</v>
      </c>
      <c r="I5" s="85" t="s">
        <v>263</v>
      </c>
      <c r="J5" s="84" t="s">
        <v>264</v>
      </c>
      <c r="K5" s="81"/>
      <c r="L5" s="81"/>
      <c r="M5" s="81"/>
      <c r="N5" s="81"/>
    </row>
    <row r="6" spans="1:14" ht="17.25" customHeight="1">
      <c r="A6" s="122"/>
      <c r="B6" s="123"/>
      <c r="C6" s="84"/>
      <c r="D6" s="85"/>
      <c r="E6" s="85"/>
      <c r="F6" s="85"/>
      <c r="G6" s="85"/>
      <c r="H6" s="85"/>
      <c r="I6" s="85"/>
      <c r="J6" s="84"/>
      <c r="K6" s="77"/>
      <c r="L6" s="77"/>
      <c r="M6" s="77"/>
      <c r="N6" s="77"/>
    </row>
    <row r="7" spans="1:14" ht="17.25" customHeight="1">
      <c r="A7" s="86" t="s">
        <v>297</v>
      </c>
      <c r="B7" s="124">
        <f>'Titulní list'!B86</f>
        <v>0</v>
      </c>
      <c r="C7" s="87"/>
      <c r="D7" s="86"/>
      <c r="E7" s="86"/>
      <c r="F7" s="86"/>
      <c r="G7" s="86"/>
      <c r="H7" s="86"/>
      <c r="I7" s="86"/>
      <c r="J7" s="88"/>
      <c r="K7" s="77"/>
      <c r="L7" s="77"/>
      <c r="M7" s="77"/>
      <c r="N7" s="77"/>
    </row>
    <row r="8" spans="1:14" ht="17.25" customHeight="1">
      <c r="A8" s="86"/>
      <c r="B8" s="124"/>
      <c r="C8" s="87"/>
      <c r="D8" s="86"/>
      <c r="E8" s="86"/>
      <c r="F8" s="86"/>
      <c r="G8" s="86"/>
      <c r="H8" s="86"/>
      <c r="I8" s="86"/>
      <c r="J8" s="88"/>
      <c r="K8" s="77"/>
      <c r="L8" s="77"/>
      <c r="M8" s="77"/>
      <c r="N8" s="77"/>
    </row>
    <row r="9" spans="1:14" ht="17.25" customHeight="1">
      <c r="A9" s="86"/>
      <c r="B9" s="110" t="s">
        <v>244</v>
      </c>
      <c r="C9" s="113">
        <f>SUM(J7:J8)</f>
        <v>0</v>
      </c>
      <c r="D9" s="113"/>
      <c r="E9" s="113"/>
      <c r="F9" s="113"/>
      <c r="G9" s="113"/>
      <c r="H9" s="113"/>
      <c r="I9" s="113"/>
      <c r="J9" s="113">
        <f>SUM(J7:J8)</f>
        <v>0</v>
      </c>
      <c r="K9" s="77"/>
      <c r="L9" s="77"/>
      <c r="M9" s="77"/>
      <c r="N9" s="77"/>
    </row>
    <row r="10" spans="1:14" ht="9" customHeight="1">
      <c r="A10" s="95"/>
      <c r="B10" s="95"/>
      <c r="C10" s="96"/>
      <c r="D10" s="95"/>
      <c r="E10" s="95"/>
      <c r="F10" s="95"/>
      <c r="G10" s="95"/>
      <c r="H10" s="95"/>
      <c r="I10" s="95"/>
      <c r="J10" s="97"/>
      <c r="K10" s="77"/>
      <c r="L10" s="77"/>
      <c r="M10" s="77"/>
      <c r="N10" s="77"/>
    </row>
    <row r="11" spans="1:14" ht="17.25" customHeight="1">
      <c r="A11" s="86" t="s">
        <v>298</v>
      </c>
      <c r="B11" s="79">
        <f>'Titulní list'!B87</f>
        <v>0</v>
      </c>
      <c r="C11" s="87"/>
      <c r="D11" s="86"/>
      <c r="E11" s="86"/>
      <c r="F11" s="86"/>
      <c r="G11" s="86"/>
      <c r="H11" s="86"/>
      <c r="I11" s="86"/>
      <c r="J11" s="88"/>
      <c r="K11" s="77"/>
      <c r="L11" s="77"/>
      <c r="M11" s="77"/>
      <c r="N11" s="77"/>
    </row>
    <row r="12" spans="1:14" ht="17.25" customHeight="1">
      <c r="A12" s="86"/>
      <c r="B12" s="86"/>
      <c r="C12" s="87"/>
      <c r="D12" s="86"/>
      <c r="E12" s="86"/>
      <c r="F12" s="86"/>
      <c r="G12" s="86"/>
      <c r="H12" s="86"/>
      <c r="I12" s="86"/>
      <c r="J12" s="88"/>
      <c r="K12" s="77"/>
      <c r="L12" s="77"/>
      <c r="M12" s="77"/>
      <c r="N12" s="77"/>
    </row>
    <row r="13" spans="1:14" ht="17.25" customHeight="1">
      <c r="A13" s="89"/>
      <c r="B13" s="90" t="s">
        <v>244</v>
      </c>
      <c r="C13" s="91">
        <f>SUM(J11:J12)</f>
        <v>0</v>
      </c>
      <c r="D13" s="91"/>
      <c r="E13" s="91"/>
      <c r="F13" s="91"/>
      <c r="G13" s="91"/>
      <c r="H13" s="91"/>
      <c r="I13" s="91"/>
      <c r="J13" s="91">
        <f>SUM(J11:J12)</f>
        <v>0</v>
      </c>
      <c r="K13" s="77"/>
      <c r="L13" s="77"/>
      <c r="M13" s="77"/>
      <c r="N13" s="77"/>
    </row>
    <row r="14" spans="1:14" ht="9" customHeight="1">
      <c r="A14" s="77"/>
      <c r="B14" s="77"/>
      <c r="C14" s="92"/>
      <c r="D14" s="77"/>
      <c r="E14" s="77"/>
      <c r="F14" s="77"/>
      <c r="G14" s="77"/>
      <c r="H14" s="77"/>
      <c r="I14" s="77"/>
      <c r="J14" s="98"/>
      <c r="K14" s="77"/>
      <c r="L14" s="77"/>
      <c r="M14" s="77"/>
      <c r="N14" s="77"/>
    </row>
    <row r="15" spans="1:10" ht="17.25" customHeight="1">
      <c r="A15" s="86" t="s">
        <v>299</v>
      </c>
      <c r="B15" s="79">
        <f>'Titulní list'!B88</f>
        <v>0</v>
      </c>
      <c r="C15" s="87"/>
      <c r="D15" s="86"/>
      <c r="E15" s="86"/>
      <c r="F15" s="86"/>
      <c r="G15" s="86"/>
      <c r="H15" s="86"/>
      <c r="I15" s="86"/>
      <c r="J15" s="88"/>
    </row>
    <row r="16" spans="1:10" ht="17.25" customHeight="1">
      <c r="A16" s="86"/>
      <c r="B16" s="86"/>
      <c r="C16" s="87"/>
      <c r="D16" s="86"/>
      <c r="E16" s="86"/>
      <c r="F16" s="86"/>
      <c r="G16" s="86"/>
      <c r="H16" s="86"/>
      <c r="I16" s="86"/>
      <c r="J16" s="88"/>
    </row>
    <row r="17" spans="1:14" ht="17.25" customHeight="1">
      <c r="A17" s="86"/>
      <c r="B17" s="110" t="s">
        <v>244</v>
      </c>
      <c r="C17" s="113">
        <f>SUM(J15:J16)</f>
        <v>0</v>
      </c>
      <c r="D17" s="113"/>
      <c r="E17" s="113"/>
      <c r="F17" s="113"/>
      <c r="G17" s="113"/>
      <c r="H17" s="113"/>
      <c r="I17" s="113"/>
      <c r="J17" s="113">
        <f>SUM(J15:J16)</f>
        <v>0</v>
      </c>
      <c r="K17" s="77"/>
      <c r="L17" s="77"/>
      <c r="M17" s="77"/>
      <c r="N17" s="77"/>
    </row>
    <row r="18" spans="1:14" ht="9" customHeight="1">
      <c r="A18" s="95"/>
      <c r="B18" s="95"/>
      <c r="C18" s="96"/>
      <c r="D18" s="95"/>
      <c r="E18" s="95"/>
      <c r="F18" s="95"/>
      <c r="G18" s="95"/>
      <c r="H18" s="95"/>
      <c r="I18" s="95"/>
      <c r="J18" s="97"/>
      <c r="K18" s="77"/>
      <c r="L18" s="77"/>
      <c r="M18" s="77"/>
      <c r="N18" s="77"/>
    </row>
    <row r="19" spans="1:10" ht="17.25" customHeight="1">
      <c r="A19" s="86" t="s">
        <v>300</v>
      </c>
      <c r="B19" s="79">
        <f>'Titulní list'!B89</f>
        <v>0</v>
      </c>
      <c r="C19" s="87"/>
      <c r="D19" s="86"/>
      <c r="E19" s="86"/>
      <c r="F19" s="86"/>
      <c r="G19" s="86"/>
      <c r="H19" s="86"/>
      <c r="I19" s="86"/>
      <c r="J19" s="88"/>
    </row>
    <row r="20" spans="1:10" ht="17.25" customHeight="1">
      <c r="A20" s="86"/>
      <c r="B20" s="86"/>
      <c r="C20" s="87"/>
      <c r="D20" s="86"/>
      <c r="E20" s="86"/>
      <c r="F20" s="86"/>
      <c r="G20" s="86"/>
      <c r="H20" s="86"/>
      <c r="I20" s="86"/>
      <c r="J20" s="88"/>
    </row>
    <row r="21" spans="1:14" ht="17.25" customHeight="1">
      <c r="A21" s="89"/>
      <c r="B21" s="90" t="s">
        <v>244</v>
      </c>
      <c r="C21" s="91">
        <f>SUM(J19:J20)</f>
        <v>0</v>
      </c>
      <c r="D21" s="91"/>
      <c r="E21" s="91"/>
      <c r="F21" s="91"/>
      <c r="G21" s="91"/>
      <c r="H21" s="91"/>
      <c r="I21" s="91"/>
      <c r="J21" s="91">
        <f>SUM(J19:J20)</f>
        <v>0</v>
      </c>
      <c r="K21" s="77"/>
      <c r="L21" s="77"/>
      <c r="M21" s="77"/>
      <c r="N21" s="77"/>
    </row>
    <row r="22" spans="1:14" ht="9" customHeight="1">
      <c r="A22" s="95"/>
      <c r="B22" s="95"/>
      <c r="C22" s="96"/>
      <c r="D22" s="95"/>
      <c r="E22" s="95"/>
      <c r="F22" s="95"/>
      <c r="G22" s="95"/>
      <c r="H22" s="95"/>
      <c r="I22" s="95"/>
      <c r="J22" s="97"/>
      <c r="K22" s="77"/>
      <c r="L22" s="77"/>
      <c r="M22" s="77"/>
      <c r="N22" s="77"/>
    </row>
    <row r="23" spans="1:10" ht="17.25" customHeight="1">
      <c r="A23" s="86" t="s">
        <v>301</v>
      </c>
      <c r="B23" s="79">
        <f>'Titulní list'!B90</f>
        <v>0</v>
      </c>
      <c r="C23" s="87"/>
      <c r="D23" s="86"/>
      <c r="E23" s="86"/>
      <c r="F23" s="86"/>
      <c r="G23" s="86"/>
      <c r="H23" s="86"/>
      <c r="I23" s="86"/>
      <c r="J23" s="88"/>
    </row>
    <row r="24" spans="1:10" ht="17.25" customHeight="1">
      <c r="A24" s="86"/>
      <c r="B24" s="86"/>
      <c r="C24" s="87"/>
      <c r="D24" s="86"/>
      <c r="E24" s="86"/>
      <c r="F24" s="86"/>
      <c r="G24" s="86"/>
      <c r="H24" s="86"/>
      <c r="I24" s="86"/>
      <c r="J24" s="88"/>
    </row>
    <row r="25" spans="1:14" ht="17.25" customHeight="1">
      <c r="A25" s="89"/>
      <c r="B25" s="90" t="s">
        <v>244</v>
      </c>
      <c r="C25" s="91">
        <f>SUM(J23:J24)</f>
        <v>0</v>
      </c>
      <c r="D25" s="91"/>
      <c r="E25" s="91"/>
      <c r="F25" s="91"/>
      <c r="G25" s="91"/>
      <c r="H25" s="91"/>
      <c r="I25" s="91"/>
      <c r="J25" s="91">
        <f>SUM(J23:J24)</f>
        <v>0</v>
      </c>
      <c r="K25" s="77"/>
      <c r="L25" s="77"/>
      <c r="M25" s="77"/>
      <c r="N25" s="77"/>
    </row>
    <row r="26" spans="1:14" ht="17.25" customHeight="1">
      <c r="A26" s="77"/>
      <c r="B26" s="78"/>
      <c r="C26" s="126"/>
      <c r="D26" s="126"/>
      <c r="E26" s="126"/>
      <c r="F26" s="126"/>
      <c r="G26" s="126"/>
      <c r="H26" s="126"/>
      <c r="I26" s="126"/>
      <c r="J26" s="126"/>
      <c r="K26" s="77"/>
      <c r="L26" s="77"/>
      <c r="M26" s="77"/>
      <c r="N26" s="77"/>
    </row>
    <row r="27" spans="1:10" s="125" customFormat="1" ht="22.5" customHeight="1">
      <c r="A27" s="101" t="s">
        <v>40</v>
      </c>
      <c r="B27" s="101"/>
      <c r="C27" s="114">
        <f>SUM(C21+C17+C13+C9+C25)</f>
        <v>0</v>
      </c>
      <c r="D27" s="114"/>
      <c r="E27" s="114"/>
      <c r="F27" s="114"/>
      <c r="G27" s="114"/>
      <c r="H27" s="114"/>
      <c r="I27" s="114"/>
      <c r="J27" s="114"/>
    </row>
    <row r="28" ht="17.25" customHeight="1"/>
    <row r="29" spans="1:10" ht="17.25" customHeight="1">
      <c r="A29" s="86" t="s">
        <v>302</v>
      </c>
      <c r="B29" s="124" t="s">
        <v>293</v>
      </c>
      <c r="C29" s="87"/>
      <c r="D29" s="86"/>
      <c r="E29" s="86"/>
      <c r="F29" s="86"/>
      <c r="G29" s="86"/>
      <c r="H29" s="86"/>
      <c r="I29" s="110"/>
      <c r="J29" s="88"/>
    </row>
    <row r="30" spans="1:10" ht="17.25" customHeight="1">
      <c r="A30" s="86"/>
      <c r="B30" s="124"/>
      <c r="C30" s="87"/>
      <c r="D30" s="86"/>
      <c r="E30" s="86"/>
      <c r="F30" s="86"/>
      <c r="G30" s="86"/>
      <c r="H30" s="86"/>
      <c r="I30" s="110"/>
      <c r="J30" s="88"/>
    </row>
    <row r="31" spans="1:14" ht="17.25" customHeight="1">
      <c r="A31" s="89"/>
      <c r="B31" s="90" t="s">
        <v>244</v>
      </c>
      <c r="C31" s="91">
        <f>SUM(J29:J30)</f>
        <v>0</v>
      </c>
      <c r="D31" s="91"/>
      <c r="E31" s="91"/>
      <c r="F31" s="91"/>
      <c r="G31" s="91"/>
      <c r="H31" s="91"/>
      <c r="I31" s="91"/>
      <c r="J31" s="91">
        <f>SUM(J29:J30)</f>
        <v>0</v>
      </c>
      <c r="K31" s="77"/>
      <c r="L31" s="77"/>
      <c r="M31" s="77"/>
      <c r="N31" s="77"/>
    </row>
  </sheetData>
  <sheetProtection selectLockedCells="1" selectUnlockedCells="1"/>
  <mergeCells count="32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B27"/>
    <mergeCell ref="C27:J27"/>
    <mergeCell ref="A29:A30"/>
    <mergeCell ref="B29:B30"/>
    <mergeCell ref="C31:J31"/>
  </mergeCells>
  <printOptions/>
  <pageMargins left="0.7479166666666667" right="0.7479166666666667" top="0.7479166666666667" bottom="1.3041666666666667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39"/>
  <sheetViews>
    <sheetView showGridLines="0" zoomScale="75" zoomScaleNormal="75" workbookViewId="0" topLeftCell="A1">
      <selection activeCell="C7" sqref="C7"/>
    </sheetView>
  </sheetViews>
  <sheetFormatPr defaultColWidth="12.57421875" defaultRowHeight="12.75" customHeight="1"/>
  <cols>
    <col min="1" max="1" width="6.28125" style="73" customWidth="1"/>
    <col min="2" max="2" width="28.28125" style="73" customWidth="1"/>
    <col min="3" max="3" width="26.7109375" style="74" customWidth="1"/>
    <col min="4" max="4" width="26.7109375" style="73" customWidth="1"/>
    <col min="5" max="6" width="7.57421875" style="73" customWidth="1"/>
    <col min="7" max="7" width="18.140625" style="73" customWidth="1"/>
    <col min="8" max="8" width="9.421875" style="73" customWidth="1"/>
    <col min="9" max="9" width="9.57421875" style="73" customWidth="1"/>
    <col min="10" max="10" width="12.00390625" style="75" customWidth="1"/>
    <col min="11" max="14" width="23.28125" style="73" customWidth="1"/>
    <col min="15" max="15" width="29.140625" style="73" customWidth="1"/>
    <col min="16" max="16" width="15.57421875" style="73" customWidth="1"/>
    <col min="17" max="17" width="15.00390625" style="73" customWidth="1"/>
    <col min="18" max="18" width="12.00390625" style="73" customWidth="1"/>
    <col min="19" max="19" width="15.8515625" style="73" customWidth="1"/>
    <col min="20" max="16384" width="12.00390625" style="73" customWidth="1"/>
  </cols>
  <sheetData>
    <row r="1" spans="1:14" ht="27.75" customHeight="1">
      <c r="A1" s="76" t="s">
        <v>256</v>
      </c>
      <c r="K1" s="77"/>
      <c r="L1" s="77"/>
      <c r="M1" s="77"/>
      <c r="N1" s="77"/>
    </row>
    <row r="2" spans="1:14" ht="17.25" customHeight="1">
      <c r="A2" s="78"/>
      <c r="K2" s="77"/>
      <c r="L2" s="77"/>
      <c r="M2" s="77"/>
      <c r="N2" s="77"/>
    </row>
    <row r="3" spans="1:10" s="120" customFormat="1" ht="17.25" customHeight="1">
      <c r="A3" s="116" t="s">
        <v>3</v>
      </c>
      <c r="B3" s="116"/>
      <c r="C3" s="117">
        <f>IF('Titulní list'!C6=0," ",'Titulní list'!C6)</f>
        <v>0</v>
      </c>
      <c r="D3" s="117"/>
      <c r="E3" s="118"/>
      <c r="F3" s="119"/>
      <c r="J3" s="121"/>
    </row>
    <row r="4" spans="1:14" ht="27.75" customHeight="1">
      <c r="A4" s="77"/>
      <c r="K4" s="77"/>
      <c r="L4" s="77"/>
      <c r="M4" s="77"/>
      <c r="N4" s="77"/>
    </row>
    <row r="5" spans="1:14" s="105" customFormat="1" ht="17.25" customHeight="1">
      <c r="A5" s="122">
        <v>6</v>
      </c>
      <c r="B5" s="123">
        <f>'Titulní list'!B94</f>
        <v>0</v>
      </c>
      <c r="C5" s="84" t="s">
        <v>257</v>
      </c>
      <c r="D5" s="85" t="s">
        <v>258</v>
      </c>
      <c r="E5" s="85" t="s">
        <v>259</v>
      </c>
      <c r="F5" s="85" t="s">
        <v>260</v>
      </c>
      <c r="G5" s="85" t="s">
        <v>261</v>
      </c>
      <c r="H5" s="85" t="s">
        <v>262</v>
      </c>
      <c r="I5" s="85" t="s">
        <v>263</v>
      </c>
      <c r="J5" s="84" t="s">
        <v>264</v>
      </c>
      <c r="K5" s="81"/>
      <c r="L5" s="81"/>
      <c r="M5" s="81"/>
      <c r="N5" s="81"/>
    </row>
    <row r="6" spans="1:14" ht="17.25" customHeight="1">
      <c r="A6" s="122"/>
      <c r="B6" s="123"/>
      <c r="C6" s="84"/>
      <c r="D6" s="85"/>
      <c r="E6" s="85"/>
      <c r="F6" s="85"/>
      <c r="G6" s="85"/>
      <c r="H6" s="85"/>
      <c r="I6" s="85"/>
      <c r="J6" s="84"/>
      <c r="K6" s="77"/>
      <c r="L6" s="77"/>
      <c r="M6" s="77"/>
      <c r="N6" s="77"/>
    </row>
    <row r="7" spans="1:14" ht="17.25" customHeight="1">
      <c r="A7" s="86" t="s">
        <v>303</v>
      </c>
      <c r="B7" s="124">
        <f>'Titulní list'!B95</f>
        <v>0</v>
      </c>
      <c r="C7" s="87"/>
      <c r="D7" s="86"/>
      <c r="E7" s="86"/>
      <c r="F7" s="86"/>
      <c r="G7" s="86"/>
      <c r="H7" s="86"/>
      <c r="I7" s="86"/>
      <c r="J7" s="88"/>
      <c r="K7" s="77"/>
      <c r="L7" s="77"/>
      <c r="M7" s="77"/>
      <c r="N7" s="77"/>
    </row>
    <row r="8" spans="1:14" ht="17.25" customHeight="1">
      <c r="A8" s="86"/>
      <c r="B8" s="124"/>
      <c r="C8" s="87"/>
      <c r="D8" s="86"/>
      <c r="E8" s="86"/>
      <c r="F8" s="86"/>
      <c r="G8" s="86"/>
      <c r="H8" s="86"/>
      <c r="I8" s="86"/>
      <c r="J8" s="88"/>
      <c r="K8" s="77"/>
      <c r="L8" s="77"/>
      <c r="M8" s="77"/>
      <c r="N8" s="77"/>
    </row>
    <row r="9" spans="1:14" ht="17.25" customHeight="1">
      <c r="A9" s="86"/>
      <c r="B9" s="110" t="s">
        <v>244</v>
      </c>
      <c r="C9" s="113">
        <f>SUM(J7:J8)</f>
        <v>0</v>
      </c>
      <c r="D9" s="113"/>
      <c r="E9" s="113"/>
      <c r="F9" s="113"/>
      <c r="G9" s="113"/>
      <c r="H9" s="113"/>
      <c r="I9" s="113"/>
      <c r="J9" s="113">
        <f>SUM(J7:J8)</f>
        <v>0</v>
      </c>
      <c r="K9" s="77"/>
      <c r="L9" s="77"/>
      <c r="M9" s="77"/>
      <c r="N9" s="77"/>
    </row>
    <row r="10" spans="1:14" ht="9" customHeight="1">
      <c r="A10" s="95"/>
      <c r="B10" s="95"/>
      <c r="C10" s="96"/>
      <c r="D10" s="95"/>
      <c r="E10" s="95"/>
      <c r="F10" s="95"/>
      <c r="G10" s="95"/>
      <c r="H10" s="95"/>
      <c r="I10" s="95"/>
      <c r="J10" s="97"/>
      <c r="K10" s="77"/>
      <c r="L10" s="77"/>
      <c r="M10" s="77"/>
      <c r="N10" s="77"/>
    </row>
    <row r="11" spans="1:14" ht="17.25" customHeight="1">
      <c r="A11" s="86" t="s">
        <v>304</v>
      </c>
      <c r="B11" s="79">
        <f>'Titulní list'!B96</f>
        <v>0</v>
      </c>
      <c r="C11" s="87"/>
      <c r="D11" s="86"/>
      <c r="E11" s="86"/>
      <c r="F11" s="86"/>
      <c r="G11" s="86"/>
      <c r="H11" s="86"/>
      <c r="I11" s="86"/>
      <c r="J11" s="88"/>
      <c r="K11" s="77"/>
      <c r="L11" s="77"/>
      <c r="M11" s="77"/>
      <c r="N11" s="77"/>
    </row>
    <row r="12" spans="1:14" ht="17.25" customHeight="1">
      <c r="A12" s="86"/>
      <c r="B12" s="86"/>
      <c r="C12" s="87"/>
      <c r="D12" s="86"/>
      <c r="E12" s="86"/>
      <c r="F12" s="86"/>
      <c r="G12" s="86"/>
      <c r="H12" s="86"/>
      <c r="I12" s="86"/>
      <c r="J12" s="88"/>
      <c r="K12" s="77"/>
      <c r="L12" s="77"/>
      <c r="M12" s="77"/>
      <c r="N12" s="77"/>
    </row>
    <row r="13" spans="1:14" ht="17.25" customHeight="1">
      <c r="A13" s="89"/>
      <c r="B13" s="90" t="s">
        <v>244</v>
      </c>
      <c r="C13" s="91">
        <f>SUM(J11:J12)</f>
        <v>0</v>
      </c>
      <c r="D13" s="91"/>
      <c r="E13" s="91"/>
      <c r="F13" s="91"/>
      <c r="G13" s="91"/>
      <c r="H13" s="91"/>
      <c r="I13" s="91"/>
      <c r="J13" s="91">
        <f>SUM(J11:J12)</f>
        <v>0</v>
      </c>
      <c r="K13" s="77"/>
      <c r="L13" s="77"/>
      <c r="M13" s="77"/>
      <c r="N13" s="77"/>
    </row>
    <row r="14" spans="1:14" ht="9" customHeight="1">
      <c r="A14" s="77"/>
      <c r="B14" s="77"/>
      <c r="C14" s="92"/>
      <c r="D14" s="77"/>
      <c r="E14" s="77"/>
      <c r="F14" s="77"/>
      <c r="G14" s="77"/>
      <c r="H14" s="77"/>
      <c r="I14" s="77"/>
      <c r="J14" s="98"/>
      <c r="K14" s="77"/>
      <c r="L14" s="77"/>
      <c r="M14" s="77"/>
      <c r="N14" s="77"/>
    </row>
    <row r="15" spans="1:14" ht="17.25" customHeight="1">
      <c r="A15" s="86" t="s">
        <v>305</v>
      </c>
      <c r="B15" s="124">
        <f>'Titulní list'!B97</f>
        <v>0</v>
      </c>
      <c r="C15" s="87"/>
      <c r="D15" s="86"/>
      <c r="E15" s="86"/>
      <c r="F15" s="86"/>
      <c r="G15" s="86"/>
      <c r="H15" s="86"/>
      <c r="I15" s="86"/>
      <c r="J15" s="88"/>
      <c r="K15" s="77"/>
      <c r="L15" s="77"/>
      <c r="M15" s="77"/>
      <c r="N15" s="77"/>
    </row>
    <row r="16" spans="1:14" ht="17.25" customHeight="1">
      <c r="A16" s="86"/>
      <c r="B16" s="86"/>
      <c r="C16" s="87"/>
      <c r="D16" s="86"/>
      <c r="E16" s="86"/>
      <c r="F16" s="86"/>
      <c r="G16" s="86"/>
      <c r="H16" s="86"/>
      <c r="I16" s="86"/>
      <c r="J16" s="88"/>
      <c r="K16" s="77"/>
      <c r="L16" s="77"/>
      <c r="M16" s="77"/>
      <c r="N16" s="77"/>
    </row>
    <row r="17" spans="1:14" ht="17.25" customHeight="1">
      <c r="A17" s="86"/>
      <c r="B17" s="110" t="s">
        <v>244</v>
      </c>
      <c r="C17" s="113">
        <f>SUM(J15:J16)</f>
        <v>0</v>
      </c>
      <c r="D17" s="113"/>
      <c r="E17" s="113"/>
      <c r="F17" s="113"/>
      <c r="G17" s="113"/>
      <c r="H17" s="113"/>
      <c r="I17" s="113"/>
      <c r="J17" s="113">
        <f>SUM(J15:J16)</f>
        <v>0</v>
      </c>
      <c r="K17" s="77"/>
      <c r="L17" s="77"/>
      <c r="M17" s="77"/>
      <c r="N17" s="77"/>
    </row>
    <row r="18" spans="1:14" ht="9" customHeight="1">
      <c r="A18" s="95"/>
      <c r="B18" s="95"/>
      <c r="C18" s="96"/>
      <c r="D18" s="95"/>
      <c r="E18" s="95"/>
      <c r="F18" s="95"/>
      <c r="G18" s="95"/>
      <c r="H18" s="95"/>
      <c r="I18" s="95"/>
      <c r="J18" s="97"/>
      <c r="K18" s="77"/>
      <c r="L18" s="77"/>
      <c r="M18" s="77"/>
      <c r="N18" s="77"/>
    </row>
    <row r="19" spans="1:10" ht="17.25" customHeight="1">
      <c r="A19" s="86" t="s">
        <v>306</v>
      </c>
      <c r="B19" s="79">
        <f>'Titulní list'!B98</f>
        <v>0</v>
      </c>
      <c r="C19" s="87"/>
      <c r="D19" s="86"/>
      <c r="E19" s="86"/>
      <c r="F19" s="86"/>
      <c r="G19" s="86"/>
      <c r="H19" s="86"/>
      <c r="I19" s="86"/>
      <c r="J19" s="88"/>
    </row>
    <row r="20" spans="1:10" ht="17.25" customHeight="1">
      <c r="A20" s="86"/>
      <c r="B20" s="86"/>
      <c r="C20" s="87"/>
      <c r="D20" s="86"/>
      <c r="E20" s="86"/>
      <c r="F20" s="86"/>
      <c r="G20" s="86"/>
      <c r="H20" s="86"/>
      <c r="I20" s="86"/>
      <c r="J20" s="88"/>
    </row>
    <row r="21" spans="1:14" ht="17.25" customHeight="1">
      <c r="A21" s="89"/>
      <c r="B21" s="90" t="s">
        <v>244</v>
      </c>
      <c r="C21" s="91">
        <f>SUM(J19:J20)</f>
        <v>0</v>
      </c>
      <c r="D21" s="91"/>
      <c r="E21" s="91"/>
      <c r="F21" s="91"/>
      <c r="G21" s="91"/>
      <c r="H21" s="91"/>
      <c r="I21" s="91"/>
      <c r="J21" s="91">
        <f>SUM(J19:J20)</f>
        <v>0</v>
      </c>
      <c r="K21" s="77"/>
      <c r="L21" s="77"/>
      <c r="M21" s="77"/>
      <c r="N21" s="77"/>
    </row>
    <row r="22" spans="1:14" ht="9" customHeight="1">
      <c r="A22" s="77"/>
      <c r="B22" s="77"/>
      <c r="C22" s="92"/>
      <c r="D22" s="77"/>
      <c r="E22" s="77"/>
      <c r="F22" s="77"/>
      <c r="G22" s="77"/>
      <c r="H22" s="77"/>
      <c r="I22" s="77"/>
      <c r="J22" s="98"/>
      <c r="K22" s="77"/>
      <c r="L22" s="77"/>
      <c r="M22" s="77"/>
      <c r="N22" s="77"/>
    </row>
    <row r="23" spans="1:10" ht="17.25" customHeight="1">
      <c r="A23" s="86" t="s">
        <v>307</v>
      </c>
      <c r="B23" s="124">
        <f>'Titulní list'!B99</f>
        <v>0</v>
      </c>
      <c r="C23" s="87"/>
      <c r="D23" s="86"/>
      <c r="E23" s="86"/>
      <c r="F23" s="86"/>
      <c r="G23" s="86"/>
      <c r="H23" s="86"/>
      <c r="I23" s="86"/>
      <c r="J23" s="88"/>
    </row>
    <row r="24" spans="1:10" ht="17.25" customHeight="1">
      <c r="A24" s="86"/>
      <c r="B24" s="86"/>
      <c r="C24" s="87"/>
      <c r="D24" s="86"/>
      <c r="E24" s="86"/>
      <c r="F24" s="86"/>
      <c r="G24" s="86"/>
      <c r="H24" s="86"/>
      <c r="I24" s="86"/>
      <c r="J24" s="88"/>
    </row>
    <row r="25" spans="1:14" ht="17.25" customHeight="1">
      <c r="A25" s="86"/>
      <c r="B25" s="110" t="s">
        <v>244</v>
      </c>
      <c r="C25" s="113">
        <f>SUM(J23:J24)</f>
        <v>0</v>
      </c>
      <c r="D25" s="113"/>
      <c r="E25" s="113"/>
      <c r="F25" s="113"/>
      <c r="G25" s="113"/>
      <c r="H25" s="113"/>
      <c r="I25" s="113"/>
      <c r="J25" s="113">
        <f>SUM(J23:J24)</f>
        <v>0</v>
      </c>
      <c r="K25" s="77"/>
      <c r="L25" s="77"/>
      <c r="M25" s="77"/>
      <c r="N25" s="77"/>
    </row>
    <row r="26" spans="1:14" ht="9" customHeight="1">
      <c r="A26" s="95"/>
      <c r="B26" s="95"/>
      <c r="C26" s="96"/>
      <c r="D26" s="95"/>
      <c r="E26" s="95"/>
      <c r="F26" s="95"/>
      <c r="G26" s="95"/>
      <c r="H26" s="95"/>
      <c r="I26" s="95"/>
      <c r="J26" s="97"/>
      <c r="K26" s="77"/>
      <c r="L26" s="77"/>
      <c r="M26" s="77"/>
      <c r="N26" s="77"/>
    </row>
    <row r="27" spans="1:10" ht="17.25" customHeight="1">
      <c r="A27" s="86" t="s">
        <v>308</v>
      </c>
      <c r="B27" s="124">
        <f>'Titulní list'!B100</f>
        <v>0</v>
      </c>
      <c r="C27" s="87"/>
      <c r="D27" s="86"/>
      <c r="E27" s="86"/>
      <c r="F27" s="86"/>
      <c r="G27" s="86"/>
      <c r="H27" s="86"/>
      <c r="I27" s="86"/>
      <c r="J27" s="88"/>
    </row>
    <row r="28" spans="1:10" ht="17.25" customHeight="1">
      <c r="A28" s="86"/>
      <c r="B28" s="86"/>
      <c r="C28" s="87"/>
      <c r="D28" s="86"/>
      <c r="E28" s="86"/>
      <c r="F28" s="86"/>
      <c r="G28" s="86"/>
      <c r="H28" s="86"/>
      <c r="I28" s="86"/>
      <c r="J28" s="88"/>
    </row>
    <row r="29" spans="1:14" ht="17.25" customHeight="1">
      <c r="A29" s="89"/>
      <c r="B29" s="90" t="s">
        <v>244</v>
      </c>
      <c r="C29" s="91">
        <f>SUM(J27:J28)</f>
        <v>0</v>
      </c>
      <c r="D29" s="91"/>
      <c r="E29" s="91"/>
      <c r="F29" s="91"/>
      <c r="G29" s="91"/>
      <c r="H29" s="91"/>
      <c r="I29" s="91"/>
      <c r="J29" s="91">
        <f>SUM(J27:J28)</f>
        <v>0</v>
      </c>
      <c r="K29" s="77"/>
      <c r="L29" s="77"/>
      <c r="M29" s="77"/>
      <c r="N29" s="77"/>
    </row>
    <row r="30" spans="1:14" ht="9" customHeight="1">
      <c r="A30" s="77"/>
      <c r="B30" s="77"/>
      <c r="C30" s="92"/>
      <c r="D30" s="77"/>
      <c r="E30" s="77"/>
      <c r="F30" s="77"/>
      <c r="G30" s="77"/>
      <c r="H30" s="77"/>
      <c r="I30" s="77"/>
      <c r="J30" s="98"/>
      <c r="K30" s="77"/>
      <c r="L30" s="77"/>
      <c r="M30" s="77"/>
      <c r="N30" s="77"/>
    </row>
    <row r="31" spans="1:10" ht="17.25" customHeight="1">
      <c r="A31" s="86" t="s">
        <v>309</v>
      </c>
      <c r="B31" s="124">
        <f>'Titulní list'!B101</f>
        <v>0</v>
      </c>
      <c r="C31" s="87"/>
      <c r="D31" s="86"/>
      <c r="E31" s="86"/>
      <c r="F31" s="86"/>
      <c r="G31" s="86"/>
      <c r="H31" s="86"/>
      <c r="I31" s="86"/>
      <c r="J31" s="88"/>
    </row>
    <row r="32" spans="1:10" ht="17.25" customHeight="1">
      <c r="A32" s="86"/>
      <c r="B32" s="86"/>
      <c r="C32" s="87"/>
      <c r="D32" s="86"/>
      <c r="E32" s="86"/>
      <c r="F32" s="86"/>
      <c r="G32" s="86"/>
      <c r="H32" s="86"/>
      <c r="I32" s="86"/>
      <c r="J32" s="88"/>
    </row>
    <row r="33" spans="1:14" ht="17.25" customHeight="1">
      <c r="A33" s="89"/>
      <c r="B33" s="90" t="s">
        <v>244</v>
      </c>
      <c r="C33" s="91">
        <f>SUM(J31:J32)</f>
        <v>0</v>
      </c>
      <c r="D33" s="91"/>
      <c r="E33" s="91"/>
      <c r="F33" s="91"/>
      <c r="G33" s="91"/>
      <c r="H33" s="91"/>
      <c r="I33" s="91"/>
      <c r="J33" s="91">
        <f>SUM(J31:J32)</f>
        <v>0</v>
      </c>
      <c r="K33" s="77"/>
      <c r="L33" s="77"/>
      <c r="M33" s="77"/>
      <c r="N33" s="77"/>
    </row>
    <row r="34" ht="17.25" customHeight="1"/>
    <row r="35" spans="1:10" s="125" customFormat="1" ht="22.5" customHeight="1">
      <c r="A35" s="101" t="s">
        <v>40</v>
      </c>
      <c r="B35" s="101"/>
      <c r="C35" s="114">
        <f>SUM(C33+C29+C25+C21+C17+C13+C9)</f>
        <v>0</v>
      </c>
      <c r="D35" s="114"/>
      <c r="E35" s="114"/>
      <c r="F35" s="114"/>
      <c r="G35" s="114"/>
      <c r="H35" s="114"/>
      <c r="I35" s="114"/>
      <c r="J35" s="114"/>
    </row>
    <row r="36" ht="17.25" customHeight="1"/>
    <row r="37" spans="1:10" ht="17.25" customHeight="1">
      <c r="A37" s="86" t="s">
        <v>310</v>
      </c>
      <c r="B37" s="124" t="s">
        <v>293</v>
      </c>
      <c r="C37" s="87"/>
      <c r="D37" s="86"/>
      <c r="E37" s="86"/>
      <c r="F37" s="86"/>
      <c r="G37" s="86"/>
      <c r="H37" s="86"/>
      <c r="I37" s="110"/>
      <c r="J37" s="88"/>
    </row>
    <row r="38" spans="1:10" ht="17.25" customHeight="1">
      <c r="A38" s="86"/>
      <c r="B38" s="124"/>
      <c r="C38" s="87"/>
      <c r="D38" s="86"/>
      <c r="E38" s="86"/>
      <c r="F38" s="86"/>
      <c r="G38" s="86"/>
      <c r="H38" s="86"/>
      <c r="I38" s="110"/>
      <c r="J38" s="88"/>
    </row>
    <row r="39" spans="1:14" ht="17.25" customHeight="1">
      <c r="A39" s="89"/>
      <c r="B39" s="90" t="s">
        <v>244</v>
      </c>
      <c r="C39" s="91">
        <f>SUM(J37:J38)</f>
        <v>0</v>
      </c>
      <c r="D39" s="91"/>
      <c r="E39" s="91"/>
      <c r="F39" s="91"/>
      <c r="G39" s="91"/>
      <c r="H39" s="91"/>
      <c r="I39" s="91"/>
      <c r="J39" s="91">
        <f>SUM(J37:J38)</f>
        <v>0</v>
      </c>
      <c r="K39" s="77"/>
      <c r="L39" s="77"/>
      <c r="M39" s="77"/>
      <c r="N39" s="77"/>
    </row>
  </sheetData>
  <sheetProtection selectLockedCells="1" selectUnlockedCells="1"/>
  <mergeCells count="38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A28"/>
    <mergeCell ref="B27:B28"/>
    <mergeCell ref="C29:J29"/>
    <mergeCell ref="A31:A32"/>
    <mergeCell ref="B31:B32"/>
    <mergeCell ref="C33:J33"/>
    <mergeCell ref="A35:B35"/>
    <mergeCell ref="C35:J35"/>
    <mergeCell ref="A37:A38"/>
    <mergeCell ref="B37:B38"/>
    <mergeCell ref="C39:J39"/>
  </mergeCells>
  <printOptions/>
  <pageMargins left="0.7479166666666667" right="0.7479166666666667" top="0.7479166666666667" bottom="1.5944444444444446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="75" zoomScaleNormal="75" workbookViewId="0" topLeftCell="A1">
      <selection activeCell="C7" sqref="C7"/>
    </sheetView>
  </sheetViews>
  <sheetFormatPr defaultColWidth="12.57421875" defaultRowHeight="12.75" customHeight="1"/>
  <cols>
    <col min="1" max="1" width="6.28125" style="73" customWidth="1"/>
    <col min="2" max="2" width="28.28125" style="73" customWidth="1"/>
    <col min="3" max="3" width="26.7109375" style="74" customWidth="1"/>
    <col min="4" max="4" width="26.7109375" style="73" customWidth="1"/>
    <col min="5" max="6" width="7.57421875" style="73" customWidth="1"/>
    <col min="7" max="7" width="18.140625" style="73" customWidth="1"/>
    <col min="8" max="8" width="9.421875" style="73" customWidth="1"/>
    <col min="9" max="9" width="9.57421875" style="73" customWidth="1"/>
    <col min="10" max="10" width="12.00390625" style="75" customWidth="1"/>
    <col min="11" max="14" width="23.28125" style="73" customWidth="1"/>
    <col min="15" max="15" width="29.140625" style="73" customWidth="1"/>
    <col min="16" max="16" width="15.57421875" style="73" customWidth="1"/>
    <col min="17" max="17" width="15.00390625" style="73" customWidth="1"/>
    <col min="18" max="18" width="12.00390625" style="73" customWidth="1"/>
    <col min="19" max="19" width="15.8515625" style="73" customWidth="1"/>
    <col min="20" max="16384" width="12.00390625" style="73" customWidth="1"/>
  </cols>
  <sheetData>
    <row r="1" spans="1:14" ht="27.75" customHeight="1">
      <c r="A1" s="76" t="s">
        <v>256</v>
      </c>
      <c r="K1" s="77"/>
      <c r="L1" s="77"/>
      <c r="M1" s="77"/>
      <c r="N1" s="77"/>
    </row>
    <row r="2" spans="1:14" ht="17.25" customHeight="1">
      <c r="A2" s="78"/>
      <c r="K2" s="77"/>
      <c r="L2" s="77"/>
      <c r="M2" s="77"/>
      <c r="N2" s="77"/>
    </row>
    <row r="3" spans="1:10" s="120" customFormat="1" ht="17.25" customHeight="1">
      <c r="A3" s="116" t="s">
        <v>3</v>
      </c>
      <c r="B3" s="116"/>
      <c r="C3" s="117">
        <f>IF('Titulní list'!C6=0," ",'Titulní list'!C6)</f>
        <v>0</v>
      </c>
      <c r="D3" s="117"/>
      <c r="E3" s="118"/>
      <c r="F3" s="119"/>
      <c r="J3" s="121"/>
    </row>
    <row r="4" spans="1:14" ht="27.75" customHeight="1">
      <c r="A4" s="77"/>
      <c r="K4" s="77"/>
      <c r="L4" s="77"/>
      <c r="M4" s="77"/>
      <c r="N4" s="77"/>
    </row>
    <row r="5" spans="1:14" s="105" customFormat="1" ht="17.25" customHeight="1">
      <c r="A5" s="122">
        <v>7</v>
      </c>
      <c r="B5" s="123">
        <f>'Titulní list'!B105</f>
        <v>0</v>
      </c>
      <c r="C5" s="84" t="s">
        <v>257</v>
      </c>
      <c r="D5" s="85" t="s">
        <v>258</v>
      </c>
      <c r="E5" s="85" t="s">
        <v>259</v>
      </c>
      <c r="F5" s="85" t="s">
        <v>260</v>
      </c>
      <c r="G5" s="85" t="s">
        <v>261</v>
      </c>
      <c r="H5" s="85" t="s">
        <v>262</v>
      </c>
      <c r="I5" s="85" t="s">
        <v>263</v>
      </c>
      <c r="J5" s="84" t="s">
        <v>264</v>
      </c>
      <c r="K5" s="81"/>
      <c r="L5" s="81"/>
      <c r="M5" s="81"/>
      <c r="N5" s="81"/>
    </row>
    <row r="6" spans="1:14" ht="17.25" customHeight="1">
      <c r="A6" s="122"/>
      <c r="B6" s="123"/>
      <c r="C6" s="84"/>
      <c r="D6" s="85"/>
      <c r="E6" s="85"/>
      <c r="F6" s="85"/>
      <c r="G6" s="85"/>
      <c r="H6" s="85"/>
      <c r="I6" s="85"/>
      <c r="J6" s="84"/>
      <c r="K6" s="77"/>
      <c r="L6" s="77"/>
      <c r="M6" s="77"/>
      <c r="N6" s="77"/>
    </row>
    <row r="7" spans="1:14" ht="17.25" customHeight="1">
      <c r="A7" s="86" t="s">
        <v>311</v>
      </c>
      <c r="B7" s="124">
        <f>'Titulní list'!B106</f>
        <v>0</v>
      </c>
      <c r="C7" s="87"/>
      <c r="D7" s="86"/>
      <c r="E7" s="86"/>
      <c r="F7" s="86"/>
      <c r="G7" s="86"/>
      <c r="H7" s="86"/>
      <c r="I7" s="86"/>
      <c r="J7" s="88"/>
      <c r="K7" s="77"/>
      <c r="L7" s="77"/>
      <c r="M7" s="77"/>
      <c r="N7" s="77"/>
    </row>
    <row r="8" spans="1:14" ht="17.25" customHeight="1">
      <c r="A8" s="86"/>
      <c r="B8" s="124"/>
      <c r="C8" s="87"/>
      <c r="D8" s="86"/>
      <c r="E8" s="86"/>
      <c r="F8" s="86"/>
      <c r="G8" s="86"/>
      <c r="H8" s="86"/>
      <c r="I8" s="86"/>
      <c r="J8" s="88"/>
      <c r="K8" s="77"/>
      <c r="L8" s="77"/>
      <c r="M8" s="77"/>
      <c r="N8" s="77"/>
    </row>
    <row r="9" spans="1:14" ht="17.25" customHeight="1">
      <c r="A9" s="89"/>
      <c r="B9" s="90" t="s">
        <v>244</v>
      </c>
      <c r="C9" s="91">
        <f>SUM(J7:J8)</f>
        <v>0</v>
      </c>
      <c r="D9" s="91"/>
      <c r="E9" s="91"/>
      <c r="F9" s="91"/>
      <c r="G9" s="91"/>
      <c r="H9" s="91"/>
      <c r="I9" s="91"/>
      <c r="J9" s="91">
        <f>SUM(J7:J8)</f>
        <v>0</v>
      </c>
      <c r="K9" s="77"/>
      <c r="L9" s="77"/>
      <c r="M9" s="77"/>
      <c r="N9" s="77"/>
    </row>
    <row r="10" spans="1:14" ht="9" customHeight="1">
      <c r="A10" s="77"/>
      <c r="B10" s="77"/>
      <c r="C10" s="92"/>
      <c r="D10" s="77"/>
      <c r="E10" s="77"/>
      <c r="F10" s="77"/>
      <c r="G10" s="77"/>
      <c r="H10" s="77"/>
      <c r="I10" s="77"/>
      <c r="J10" s="98"/>
      <c r="K10" s="77"/>
      <c r="L10" s="77"/>
      <c r="M10" s="77"/>
      <c r="N10" s="77"/>
    </row>
    <row r="11" spans="1:14" ht="17.25" customHeight="1">
      <c r="A11" s="86" t="s">
        <v>312</v>
      </c>
      <c r="B11" s="79">
        <f>'Titulní list'!B107</f>
        <v>0</v>
      </c>
      <c r="C11" s="87"/>
      <c r="D11" s="86"/>
      <c r="E11" s="86"/>
      <c r="F11" s="86"/>
      <c r="G11" s="86"/>
      <c r="H11" s="86"/>
      <c r="I11" s="86"/>
      <c r="J11" s="88"/>
      <c r="K11" s="77"/>
      <c r="L11" s="77"/>
      <c r="M11" s="77"/>
      <c r="N11" s="77"/>
    </row>
    <row r="12" spans="1:14" ht="17.25" customHeight="1">
      <c r="A12" s="86"/>
      <c r="B12" s="86"/>
      <c r="C12" s="87"/>
      <c r="D12" s="86"/>
      <c r="E12" s="86"/>
      <c r="F12" s="86"/>
      <c r="G12" s="86"/>
      <c r="H12" s="86"/>
      <c r="I12" s="86"/>
      <c r="J12" s="88"/>
      <c r="K12" s="77"/>
      <c r="L12" s="77"/>
      <c r="M12" s="77"/>
      <c r="N12" s="77"/>
    </row>
    <row r="13" spans="1:14" ht="17.25" customHeight="1">
      <c r="A13" s="89"/>
      <c r="B13" s="90" t="s">
        <v>244</v>
      </c>
      <c r="C13" s="91">
        <f>SUM(J11:J12)</f>
        <v>0</v>
      </c>
      <c r="D13" s="91"/>
      <c r="E13" s="91"/>
      <c r="F13" s="91"/>
      <c r="G13" s="91"/>
      <c r="H13" s="91"/>
      <c r="I13" s="91"/>
      <c r="J13" s="91">
        <f>SUM(J11:J12)</f>
        <v>0</v>
      </c>
      <c r="K13" s="77"/>
      <c r="L13" s="77"/>
      <c r="M13" s="77"/>
      <c r="N13" s="77"/>
    </row>
    <row r="14" spans="1:14" ht="9" customHeight="1">
      <c r="A14" s="77"/>
      <c r="B14" s="77"/>
      <c r="C14" s="92"/>
      <c r="D14" s="77"/>
      <c r="E14" s="77"/>
      <c r="F14" s="77"/>
      <c r="G14" s="77"/>
      <c r="H14" s="77"/>
      <c r="I14" s="77"/>
      <c r="J14" s="98"/>
      <c r="K14" s="77"/>
      <c r="L14" s="77"/>
      <c r="M14" s="77"/>
      <c r="N14" s="77"/>
    </row>
    <row r="15" spans="1:10" ht="17.25" customHeight="1">
      <c r="A15" s="86" t="s">
        <v>313</v>
      </c>
      <c r="B15" s="79">
        <f>'Titulní list'!B108</f>
        <v>0</v>
      </c>
      <c r="C15" s="87"/>
      <c r="D15" s="86"/>
      <c r="E15" s="86"/>
      <c r="F15" s="86"/>
      <c r="G15" s="86"/>
      <c r="H15" s="86"/>
      <c r="I15" s="86"/>
      <c r="J15" s="88"/>
    </row>
    <row r="16" spans="1:10" ht="17.25" customHeight="1">
      <c r="A16" s="86"/>
      <c r="B16" s="86"/>
      <c r="C16" s="87"/>
      <c r="D16" s="86"/>
      <c r="E16" s="86"/>
      <c r="F16" s="86"/>
      <c r="G16" s="86"/>
      <c r="H16" s="86"/>
      <c r="I16" s="86"/>
      <c r="J16" s="88"/>
    </row>
    <row r="17" spans="1:14" ht="17.25" customHeight="1">
      <c r="A17" s="89"/>
      <c r="B17" s="90" t="s">
        <v>244</v>
      </c>
      <c r="C17" s="91">
        <f>SUM(J15:J16)</f>
        <v>0</v>
      </c>
      <c r="D17" s="91"/>
      <c r="E17" s="91"/>
      <c r="F17" s="91"/>
      <c r="G17" s="91"/>
      <c r="H17" s="91"/>
      <c r="I17" s="91"/>
      <c r="J17" s="91">
        <f>SUM(J15:J16)</f>
        <v>0</v>
      </c>
      <c r="K17" s="77"/>
      <c r="L17" s="77"/>
      <c r="M17" s="77"/>
      <c r="N17" s="77"/>
    </row>
    <row r="18" spans="1:14" ht="9" customHeight="1">
      <c r="A18" s="77"/>
      <c r="B18" s="77"/>
      <c r="C18" s="92"/>
      <c r="D18" s="77"/>
      <c r="E18" s="77"/>
      <c r="F18" s="77"/>
      <c r="G18" s="77"/>
      <c r="H18" s="77"/>
      <c r="I18" s="77"/>
      <c r="J18" s="98"/>
      <c r="K18" s="77"/>
      <c r="L18" s="77"/>
      <c r="M18" s="77"/>
      <c r="N18" s="77"/>
    </row>
    <row r="19" spans="1:10" ht="17.25" customHeight="1">
      <c r="A19" s="86" t="s">
        <v>314</v>
      </c>
      <c r="B19" s="124">
        <f>'Titulní list'!B109</f>
        <v>0</v>
      </c>
      <c r="C19" s="87"/>
      <c r="D19" s="86"/>
      <c r="E19" s="86"/>
      <c r="F19" s="86"/>
      <c r="G19" s="86"/>
      <c r="H19" s="86"/>
      <c r="I19" s="86"/>
      <c r="J19" s="88"/>
    </row>
    <row r="20" spans="1:10" ht="17.25" customHeight="1">
      <c r="A20" s="86"/>
      <c r="B20" s="86"/>
      <c r="C20" s="87"/>
      <c r="D20" s="86"/>
      <c r="E20" s="86"/>
      <c r="F20" s="86"/>
      <c r="G20" s="86"/>
      <c r="H20" s="86"/>
      <c r="I20" s="86"/>
      <c r="J20" s="88"/>
    </row>
    <row r="21" spans="1:14" ht="17.25" customHeight="1">
      <c r="A21" s="89"/>
      <c r="B21" s="90" t="s">
        <v>244</v>
      </c>
      <c r="C21" s="91">
        <f>SUM(J19:J20)</f>
        <v>0</v>
      </c>
      <c r="D21" s="91"/>
      <c r="E21" s="91"/>
      <c r="F21" s="91"/>
      <c r="G21" s="91"/>
      <c r="H21" s="91"/>
      <c r="I21" s="91"/>
      <c r="J21" s="91">
        <f>SUM(J19:J20)</f>
        <v>0</v>
      </c>
      <c r="K21" s="77"/>
      <c r="L21" s="77"/>
      <c r="M21" s="77"/>
      <c r="N21" s="77"/>
    </row>
    <row r="22" spans="1:14" ht="9" customHeight="1">
      <c r="A22" s="77"/>
      <c r="B22" s="77"/>
      <c r="C22" s="92"/>
      <c r="D22" s="77"/>
      <c r="E22" s="77"/>
      <c r="F22" s="77"/>
      <c r="G22" s="77"/>
      <c r="H22" s="77"/>
      <c r="I22" s="77"/>
      <c r="J22" s="98"/>
      <c r="K22" s="77"/>
      <c r="L22" s="77"/>
      <c r="M22" s="77"/>
      <c r="N22" s="77"/>
    </row>
    <row r="23" spans="1:10" ht="17.25" customHeight="1">
      <c r="A23" s="86" t="s">
        <v>315</v>
      </c>
      <c r="B23" s="124">
        <f>'Titulní list'!B110</f>
        <v>0</v>
      </c>
      <c r="C23" s="87"/>
      <c r="D23" s="86"/>
      <c r="E23" s="86"/>
      <c r="F23" s="86"/>
      <c r="G23" s="86"/>
      <c r="H23" s="86"/>
      <c r="I23" s="86"/>
      <c r="J23" s="88"/>
    </row>
    <row r="24" spans="1:10" ht="17.25" customHeight="1">
      <c r="A24" s="86"/>
      <c r="B24" s="86"/>
      <c r="C24" s="87"/>
      <c r="D24" s="86"/>
      <c r="E24" s="86"/>
      <c r="F24" s="86"/>
      <c r="G24" s="86"/>
      <c r="H24" s="86"/>
      <c r="I24" s="86"/>
      <c r="J24" s="88"/>
    </row>
    <row r="25" spans="1:14" ht="17.25" customHeight="1">
      <c r="A25" s="89"/>
      <c r="B25" s="90" t="s">
        <v>244</v>
      </c>
      <c r="C25" s="91">
        <f>SUM(J23:J24)</f>
        <v>0</v>
      </c>
      <c r="D25" s="91"/>
      <c r="E25" s="91"/>
      <c r="F25" s="91"/>
      <c r="G25" s="91"/>
      <c r="H25" s="91"/>
      <c r="I25" s="91"/>
      <c r="J25" s="91">
        <f>SUM(J23:J24)</f>
        <v>0</v>
      </c>
      <c r="K25" s="77"/>
      <c r="L25" s="77"/>
      <c r="M25" s="77"/>
      <c r="N25" s="77"/>
    </row>
    <row r="26" ht="17.25" customHeight="1"/>
    <row r="27" spans="1:10" s="125" customFormat="1" ht="22.5" customHeight="1">
      <c r="A27" s="101" t="s">
        <v>40</v>
      </c>
      <c r="B27" s="101"/>
      <c r="C27" s="114">
        <f>SUM(C25+C17+C9+C21+C13)</f>
        <v>0</v>
      </c>
      <c r="D27" s="114"/>
      <c r="E27" s="114"/>
      <c r="F27" s="114"/>
      <c r="G27" s="114"/>
      <c r="H27" s="114"/>
      <c r="I27" s="114"/>
      <c r="J27" s="114"/>
    </row>
    <row r="28" ht="17.25" customHeight="1"/>
    <row r="29" spans="1:10" ht="17.25" customHeight="1">
      <c r="A29" s="86" t="s">
        <v>316</v>
      </c>
      <c r="B29" s="124" t="s">
        <v>293</v>
      </c>
      <c r="C29" s="87"/>
      <c r="D29" s="86"/>
      <c r="E29" s="86"/>
      <c r="F29" s="86"/>
      <c r="G29" s="86"/>
      <c r="H29" s="86"/>
      <c r="I29" s="110"/>
      <c r="J29" s="88"/>
    </row>
    <row r="30" spans="1:10" ht="17.25" customHeight="1">
      <c r="A30" s="86"/>
      <c r="B30" s="124"/>
      <c r="C30" s="87"/>
      <c r="D30" s="86"/>
      <c r="E30" s="86"/>
      <c r="F30" s="86"/>
      <c r="G30" s="86"/>
      <c r="H30" s="86"/>
      <c r="I30" s="110"/>
      <c r="J30" s="88"/>
    </row>
    <row r="31" spans="1:14" ht="17.25" customHeight="1">
      <c r="A31" s="89"/>
      <c r="B31" s="90" t="s">
        <v>244</v>
      </c>
      <c r="C31" s="91">
        <f>SUM(J29:J30)</f>
        <v>0</v>
      </c>
      <c r="D31" s="91"/>
      <c r="E31" s="91"/>
      <c r="F31" s="91"/>
      <c r="G31" s="91"/>
      <c r="H31" s="91"/>
      <c r="I31" s="91"/>
      <c r="J31" s="91">
        <f>SUM(J29:J30)</f>
        <v>0</v>
      </c>
      <c r="K31" s="77"/>
      <c r="L31" s="77"/>
      <c r="M31" s="77"/>
      <c r="N31" s="77"/>
    </row>
  </sheetData>
  <sheetProtection selectLockedCells="1" selectUnlockedCells="1"/>
  <mergeCells count="32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B27"/>
    <mergeCell ref="C27:J27"/>
    <mergeCell ref="A29:A30"/>
    <mergeCell ref="B29:B30"/>
    <mergeCell ref="C31:J31"/>
  </mergeCells>
  <printOptions/>
  <pageMargins left="0.7479166666666667" right="0.7479166666666667" top="0.7479166666666667" bottom="1.5944444444444446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43"/>
  <sheetViews>
    <sheetView showGridLines="0" zoomScale="75" zoomScaleNormal="75" workbookViewId="0" topLeftCell="A1">
      <selection activeCell="C7" sqref="C7"/>
    </sheetView>
  </sheetViews>
  <sheetFormatPr defaultColWidth="12.57421875" defaultRowHeight="12.75" customHeight="1"/>
  <cols>
    <col min="1" max="1" width="6.28125" style="73" customWidth="1"/>
    <col min="2" max="2" width="28.28125" style="73" customWidth="1"/>
    <col min="3" max="3" width="26.7109375" style="74" customWidth="1"/>
    <col min="4" max="4" width="26.7109375" style="73" customWidth="1"/>
    <col min="5" max="6" width="7.57421875" style="73" customWidth="1"/>
    <col min="7" max="7" width="18.140625" style="73" customWidth="1"/>
    <col min="8" max="8" width="9.421875" style="73" customWidth="1"/>
    <col min="9" max="9" width="9.57421875" style="73" customWidth="1"/>
    <col min="10" max="10" width="12.00390625" style="75" customWidth="1"/>
    <col min="11" max="14" width="23.28125" style="73" customWidth="1"/>
    <col min="15" max="15" width="29.140625" style="73" customWidth="1"/>
    <col min="16" max="16" width="15.57421875" style="73" customWidth="1"/>
    <col min="17" max="17" width="15.00390625" style="73" customWidth="1"/>
    <col min="18" max="18" width="12.00390625" style="73" customWidth="1"/>
    <col min="19" max="19" width="15.8515625" style="73" customWidth="1"/>
    <col min="20" max="16384" width="12.00390625" style="73" customWidth="1"/>
  </cols>
  <sheetData>
    <row r="1" spans="1:14" ht="27.75" customHeight="1">
      <c r="A1" s="76" t="s">
        <v>256</v>
      </c>
      <c r="K1" s="77"/>
      <c r="L1" s="77"/>
      <c r="M1" s="77"/>
      <c r="N1" s="77"/>
    </row>
    <row r="2" spans="1:14" ht="17.25" customHeight="1">
      <c r="A2" s="78"/>
      <c r="K2" s="77"/>
      <c r="L2" s="77"/>
      <c r="M2" s="77"/>
      <c r="N2" s="77"/>
    </row>
    <row r="3" spans="1:10" s="120" customFormat="1" ht="17.25" customHeight="1">
      <c r="A3" s="116" t="s">
        <v>3</v>
      </c>
      <c r="B3" s="116"/>
      <c r="C3" s="117">
        <f>IF('Titulní list'!C6=0," ",'Titulní list'!C6)</f>
        <v>0</v>
      </c>
      <c r="D3" s="117"/>
      <c r="E3" s="118"/>
      <c r="F3" s="119"/>
      <c r="J3" s="121"/>
    </row>
    <row r="4" spans="1:14" ht="27.75" customHeight="1">
      <c r="A4" s="77"/>
      <c r="K4" s="77"/>
      <c r="L4" s="77"/>
      <c r="M4" s="77"/>
      <c r="N4" s="77"/>
    </row>
    <row r="5" spans="1:14" s="105" customFormat="1" ht="17.25" customHeight="1">
      <c r="A5" s="122">
        <v>8</v>
      </c>
      <c r="B5" s="123">
        <f>'Titulní list'!B114</f>
        <v>0</v>
      </c>
      <c r="C5" s="84" t="s">
        <v>257</v>
      </c>
      <c r="D5" s="85" t="s">
        <v>258</v>
      </c>
      <c r="E5" s="85" t="s">
        <v>259</v>
      </c>
      <c r="F5" s="85" t="s">
        <v>260</v>
      </c>
      <c r="G5" s="85" t="s">
        <v>261</v>
      </c>
      <c r="H5" s="85" t="s">
        <v>262</v>
      </c>
      <c r="I5" s="85" t="s">
        <v>263</v>
      </c>
      <c r="J5" s="84" t="s">
        <v>264</v>
      </c>
      <c r="K5" s="81"/>
      <c r="L5" s="81"/>
      <c r="M5" s="81"/>
      <c r="N5" s="81"/>
    </row>
    <row r="6" spans="1:14" ht="17.25" customHeight="1">
      <c r="A6" s="122"/>
      <c r="B6" s="123"/>
      <c r="C6" s="84"/>
      <c r="D6" s="85"/>
      <c r="E6" s="85"/>
      <c r="F6" s="85"/>
      <c r="G6" s="85"/>
      <c r="H6" s="85"/>
      <c r="I6" s="85"/>
      <c r="J6" s="84"/>
      <c r="K6" s="77"/>
      <c r="L6" s="77"/>
      <c r="M6" s="77"/>
      <c r="N6" s="77"/>
    </row>
    <row r="7" spans="1:14" ht="17.25" customHeight="1">
      <c r="A7" s="86" t="s">
        <v>317</v>
      </c>
      <c r="B7" s="124">
        <f>'Titulní list'!B115</f>
        <v>0</v>
      </c>
      <c r="C7" s="87"/>
      <c r="D7" s="86"/>
      <c r="E7" s="86"/>
      <c r="F7" s="86"/>
      <c r="G7" s="86"/>
      <c r="H7" s="86"/>
      <c r="I7" s="86"/>
      <c r="J7" s="88"/>
      <c r="K7" s="77"/>
      <c r="L7" s="77"/>
      <c r="M7" s="77"/>
      <c r="N7" s="77"/>
    </row>
    <row r="8" spans="1:14" ht="17.25" customHeight="1">
      <c r="A8" s="86"/>
      <c r="B8" s="124"/>
      <c r="C8" s="87"/>
      <c r="D8" s="86"/>
      <c r="E8" s="86"/>
      <c r="F8" s="86"/>
      <c r="G8" s="86"/>
      <c r="H8" s="86"/>
      <c r="I8" s="86"/>
      <c r="J8" s="88"/>
      <c r="K8" s="77"/>
      <c r="L8" s="77"/>
      <c r="M8" s="77"/>
      <c r="N8" s="77"/>
    </row>
    <row r="9" spans="1:14" ht="17.25" customHeight="1">
      <c r="A9" s="89"/>
      <c r="B9" s="90" t="s">
        <v>244</v>
      </c>
      <c r="C9" s="91">
        <f>SUM(J7:J8)</f>
        <v>0</v>
      </c>
      <c r="D9" s="91"/>
      <c r="E9" s="91"/>
      <c r="F9" s="91"/>
      <c r="G9" s="91"/>
      <c r="H9" s="91"/>
      <c r="I9" s="91"/>
      <c r="J9" s="91">
        <f>SUM(J7:J8)</f>
        <v>0</v>
      </c>
      <c r="K9" s="77"/>
      <c r="L9" s="77"/>
      <c r="M9" s="77"/>
      <c r="N9" s="77"/>
    </row>
    <row r="10" spans="1:14" ht="9" customHeight="1">
      <c r="A10" s="77"/>
      <c r="B10" s="77"/>
      <c r="C10" s="92"/>
      <c r="D10" s="77"/>
      <c r="E10" s="77"/>
      <c r="F10" s="77"/>
      <c r="G10" s="77"/>
      <c r="H10" s="77"/>
      <c r="I10" s="77"/>
      <c r="J10" s="98"/>
      <c r="K10" s="77"/>
      <c r="L10" s="77"/>
      <c r="M10" s="77"/>
      <c r="N10" s="77"/>
    </row>
    <row r="11" spans="1:14" ht="17.25" customHeight="1">
      <c r="A11" s="86" t="s">
        <v>318</v>
      </c>
      <c r="B11" s="79">
        <f>'Titulní list'!B116</f>
        <v>0</v>
      </c>
      <c r="C11" s="87"/>
      <c r="D11" s="86"/>
      <c r="E11" s="86"/>
      <c r="F11" s="86"/>
      <c r="G11" s="86"/>
      <c r="H11" s="86"/>
      <c r="I11" s="86"/>
      <c r="J11" s="88"/>
      <c r="K11" s="77"/>
      <c r="L11" s="77"/>
      <c r="M11" s="77"/>
      <c r="N11" s="77"/>
    </row>
    <row r="12" spans="1:14" ht="17.25" customHeight="1">
      <c r="A12" s="86"/>
      <c r="B12" s="86"/>
      <c r="C12" s="87"/>
      <c r="D12" s="86"/>
      <c r="E12" s="86"/>
      <c r="F12" s="86"/>
      <c r="G12" s="86"/>
      <c r="H12" s="86"/>
      <c r="I12" s="86"/>
      <c r="J12" s="88"/>
      <c r="K12" s="77"/>
      <c r="L12" s="77"/>
      <c r="M12" s="77"/>
      <c r="N12" s="77"/>
    </row>
    <row r="13" spans="1:14" ht="17.25" customHeight="1">
      <c r="A13" s="89"/>
      <c r="B13" s="90" t="s">
        <v>244</v>
      </c>
      <c r="C13" s="91">
        <f>SUM(J11:J12)</f>
        <v>0</v>
      </c>
      <c r="D13" s="91"/>
      <c r="E13" s="91"/>
      <c r="F13" s="91"/>
      <c r="G13" s="91"/>
      <c r="H13" s="91"/>
      <c r="I13" s="91"/>
      <c r="J13" s="91">
        <f>SUM(J11:J12)</f>
        <v>0</v>
      </c>
      <c r="K13" s="77"/>
      <c r="L13" s="77"/>
      <c r="M13" s="77"/>
      <c r="N13" s="77"/>
    </row>
    <row r="14" spans="1:14" ht="9" customHeight="1">
      <c r="A14" s="77"/>
      <c r="B14" s="77"/>
      <c r="C14" s="92"/>
      <c r="D14" s="77"/>
      <c r="E14" s="77"/>
      <c r="F14" s="77"/>
      <c r="G14" s="77"/>
      <c r="H14" s="77"/>
      <c r="I14" s="77"/>
      <c r="J14" s="98"/>
      <c r="K14" s="77"/>
      <c r="L14" s="77"/>
      <c r="M14" s="77"/>
      <c r="N14" s="77"/>
    </row>
    <row r="15" spans="1:10" ht="17.25" customHeight="1">
      <c r="A15" s="86" t="s">
        <v>319</v>
      </c>
      <c r="B15" s="79">
        <f>'Titulní list'!B117</f>
        <v>0</v>
      </c>
      <c r="C15" s="87"/>
      <c r="D15" s="86"/>
      <c r="E15" s="86"/>
      <c r="F15" s="86"/>
      <c r="G15" s="86"/>
      <c r="H15" s="86"/>
      <c r="I15" s="86"/>
      <c r="J15" s="88"/>
    </row>
    <row r="16" spans="1:10" ht="17.25" customHeight="1">
      <c r="A16" s="86"/>
      <c r="B16" s="86"/>
      <c r="C16" s="87"/>
      <c r="D16" s="86"/>
      <c r="E16" s="86"/>
      <c r="F16" s="86"/>
      <c r="G16" s="86"/>
      <c r="H16" s="86"/>
      <c r="I16" s="86"/>
      <c r="J16" s="88"/>
    </row>
    <row r="17" spans="1:14" ht="17.25" customHeight="1">
      <c r="A17" s="89"/>
      <c r="B17" s="90" t="s">
        <v>244</v>
      </c>
      <c r="C17" s="91">
        <f>SUM(J15:J16)</f>
        <v>0</v>
      </c>
      <c r="D17" s="91"/>
      <c r="E17" s="91"/>
      <c r="F17" s="91"/>
      <c r="G17" s="91"/>
      <c r="H17" s="91"/>
      <c r="I17" s="91"/>
      <c r="J17" s="91">
        <f>SUM(J15:J16)</f>
        <v>0</v>
      </c>
      <c r="K17" s="77"/>
      <c r="L17" s="77"/>
      <c r="M17" s="77"/>
      <c r="N17" s="77"/>
    </row>
    <row r="18" spans="1:14" ht="9" customHeight="1">
      <c r="A18" s="77"/>
      <c r="B18" s="77"/>
      <c r="C18" s="92"/>
      <c r="D18" s="77"/>
      <c r="E18" s="77"/>
      <c r="F18" s="77"/>
      <c r="G18" s="77"/>
      <c r="H18" s="77"/>
      <c r="I18" s="77"/>
      <c r="J18" s="98"/>
      <c r="K18" s="77"/>
      <c r="L18" s="77"/>
      <c r="M18" s="77"/>
      <c r="N18" s="77"/>
    </row>
    <row r="19" spans="1:10" ht="17.25" customHeight="1">
      <c r="A19" s="86" t="s">
        <v>320</v>
      </c>
      <c r="B19" s="124">
        <f>'Titulní list'!B118</f>
        <v>0</v>
      </c>
      <c r="C19" s="87"/>
      <c r="D19" s="86"/>
      <c r="E19" s="86"/>
      <c r="F19" s="86"/>
      <c r="G19" s="86"/>
      <c r="H19" s="86"/>
      <c r="I19" s="86"/>
      <c r="J19" s="88"/>
    </row>
    <row r="20" spans="1:10" ht="17.25" customHeight="1">
      <c r="A20" s="86"/>
      <c r="B20" s="86"/>
      <c r="C20" s="87"/>
      <c r="D20" s="86"/>
      <c r="E20" s="86"/>
      <c r="F20" s="86"/>
      <c r="G20" s="86"/>
      <c r="H20" s="86"/>
      <c r="I20" s="86"/>
      <c r="J20" s="88"/>
    </row>
    <row r="21" spans="1:14" ht="17.25" customHeight="1">
      <c r="A21" s="89"/>
      <c r="B21" s="90" t="s">
        <v>244</v>
      </c>
      <c r="C21" s="91">
        <f>SUM(J19:J20)</f>
        <v>0</v>
      </c>
      <c r="D21" s="91"/>
      <c r="E21" s="91"/>
      <c r="F21" s="91"/>
      <c r="G21" s="91"/>
      <c r="H21" s="91"/>
      <c r="I21" s="91"/>
      <c r="J21" s="91">
        <f>SUM(J19:J20)</f>
        <v>0</v>
      </c>
      <c r="K21" s="77"/>
      <c r="L21" s="77"/>
      <c r="M21" s="77"/>
      <c r="N21" s="77"/>
    </row>
    <row r="22" spans="1:14" ht="9" customHeight="1">
      <c r="A22" s="77"/>
      <c r="B22" s="77"/>
      <c r="C22" s="92"/>
      <c r="D22" s="77"/>
      <c r="E22" s="77"/>
      <c r="F22" s="77"/>
      <c r="G22" s="77"/>
      <c r="H22" s="77"/>
      <c r="I22" s="77"/>
      <c r="J22" s="98"/>
      <c r="K22" s="77"/>
      <c r="L22" s="77"/>
      <c r="M22" s="77"/>
      <c r="N22" s="77"/>
    </row>
    <row r="23" spans="1:10" ht="17.25" customHeight="1">
      <c r="A23" s="86" t="s">
        <v>321</v>
      </c>
      <c r="B23" s="124">
        <f>'Titulní list'!B119</f>
        <v>0</v>
      </c>
      <c r="C23" s="87"/>
      <c r="D23" s="86"/>
      <c r="E23" s="86"/>
      <c r="F23" s="86"/>
      <c r="G23" s="86"/>
      <c r="H23" s="86"/>
      <c r="I23" s="86"/>
      <c r="J23" s="88"/>
    </row>
    <row r="24" spans="1:10" ht="17.25" customHeight="1">
      <c r="A24" s="86"/>
      <c r="B24" s="86"/>
      <c r="C24" s="87"/>
      <c r="D24" s="86"/>
      <c r="E24" s="86"/>
      <c r="F24" s="86"/>
      <c r="G24" s="86"/>
      <c r="H24" s="86"/>
      <c r="I24" s="86"/>
      <c r="J24" s="88"/>
    </row>
    <row r="25" spans="1:14" ht="17.25" customHeight="1">
      <c r="A25" s="89"/>
      <c r="B25" s="90" t="s">
        <v>244</v>
      </c>
      <c r="C25" s="94">
        <f>SUM(J23:J24)</f>
        <v>0</v>
      </c>
      <c r="D25" s="94"/>
      <c r="E25" s="94"/>
      <c r="F25" s="94"/>
      <c r="G25" s="94"/>
      <c r="H25" s="94"/>
      <c r="I25" s="94"/>
      <c r="J25" s="94">
        <f>SUM(J23:J24)</f>
        <v>0</v>
      </c>
      <c r="K25" s="77"/>
      <c r="L25" s="77"/>
      <c r="M25" s="77"/>
      <c r="N25" s="77"/>
    </row>
    <row r="26" spans="1:14" ht="9" customHeight="1">
      <c r="A26" s="77"/>
      <c r="B26" s="77"/>
      <c r="C26" s="92"/>
      <c r="D26" s="77"/>
      <c r="E26" s="77"/>
      <c r="F26" s="77"/>
      <c r="G26" s="77"/>
      <c r="H26" s="77"/>
      <c r="I26" s="77"/>
      <c r="J26" s="98"/>
      <c r="K26" s="77"/>
      <c r="L26" s="77"/>
      <c r="M26" s="77"/>
      <c r="N26" s="77"/>
    </row>
    <row r="27" spans="1:10" ht="17.25" customHeight="1">
      <c r="A27" s="86" t="s">
        <v>322</v>
      </c>
      <c r="B27" s="124">
        <f>'Titulní list'!B120</f>
        <v>0</v>
      </c>
      <c r="C27" s="87"/>
      <c r="D27" s="86"/>
      <c r="E27" s="86"/>
      <c r="F27" s="86"/>
      <c r="G27" s="86"/>
      <c r="H27" s="86"/>
      <c r="I27" s="86"/>
      <c r="J27" s="88"/>
    </row>
    <row r="28" spans="1:10" ht="17.25" customHeight="1">
      <c r="A28" s="86"/>
      <c r="B28" s="86"/>
      <c r="C28" s="87"/>
      <c r="D28" s="86"/>
      <c r="E28" s="86"/>
      <c r="F28" s="86"/>
      <c r="G28" s="86"/>
      <c r="H28" s="86"/>
      <c r="I28" s="86"/>
      <c r="J28" s="88"/>
    </row>
    <row r="29" spans="1:14" ht="17.25" customHeight="1">
      <c r="A29" s="89"/>
      <c r="B29" s="90" t="s">
        <v>244</v>
      </c>
      <c r="C29" s="91">
        <f>SUM(J27:J28)</f>
        <v>0</v>
      </c>
      <c r="D29" s="91"/>
      <c r="E29" s="91"/>
      <c r="F29" s="91"/>
      <c r="G29" s="91"/>
      <c r="H29" s="91"/>
      <c r="I29" s="91"/>
      <c r="J29" s="91">
        <f>SUM(J27:J28)</f>
        <v>0</v>
      </c>
      <c r="K29" s="77"/>
      <c r="L29" s="77"/>
      <c r="M29" s="77"/>
      <c r="N29" s="77"/>
    </row>
    <row r="30" spans="1:14" ht="9" customHeight="1">
      <c r="A30" s="77"/>
      <c r="B30" s="77"/>
      <c r="C30" s="92"/>
      <c r="D30" s="77"/>
      <c r="E30" s="77"/>
      <c r="F30" s="77"/>
      <c r="G30" s="77"/>
      <c r="H30" s="77"/>
      <c r="I30" s="77"/>
      <c r="J30" s="98"/>
      <c r="K30" s="77"/>
      <c r="L30" s="77"/>
      <c r="M30" s="77"/>
      <c r="N30" s="77"/>
    </row>
    <row r="31" spans="1:10" ht="17.25" customHeight="1">
      <c r="A31" s="86" t="s">
        <v>323</v>
      </c>
      <c r="B31" s="124">
        <f>'Titulní list'!B121</f>
        <v>0</v>
      </c>
      <c r="C31" s="87"/>
      <c r="D31" s="86"/>
      <c r="E31" s="86"/>
      <c r="F31" s="86"/>
      <c r="G31" s="86"/>
      <c r="H31" s="86"/>
      <c r="I31" s="86"/>
      <c r="J31" s="88"/>
    </row>
    <row r="32" spans="1:10" ht="17.25" customHeight="1">
      <c r="A32" s="86"/>
      <c r="B32" s="86"/>
      <c r="C32" s="87"/>
      <c r="D32" s="86"/>
      <c r="E32" s="86"/>
      <c r="F32" s="86"/>
      <c r="G32" s="86"/>
      <c r="H32" s="86"/>
      <c r="I32" s="86"/>
      <c r="J32" s="88"/>
    </row>
    <row r="33" spans="1:14" ht="17.25" customHeight="1">
      <c r="A33" s="89"/>
      <c r="B33" s="90" t="s">
        <v>244</v>
      </c>
      <c r="C33" s="91">
        <f>SUM(J31:J32)</f>
        <v>0</v>
      </c>
      <c r="D33" s="91"/>
      <c r="E33" s="91"/>
      <c r="F33" s="91"/>
      <c r="G33" s="91"/>
      <c r="H33" s="91"/>
      <c r="I33" s="91"/>
      <c r="J33" s="91">
        <f>SUM(J31:J32)</f>
        <v>0</v>
      </c>
      <c r="K33" s="77"/>
      <c r="L33" s="77"/>
      <c r="M33" s="77"/>
      <c r="N33" s="77"/>
    </row>
    <row r="34" spans="1:14" ht="9" customHeight="1">
      <c r="A34" s="77"/>
      <c r="B34" s="77"/>
      <c r="C34" s="92"/>
      <c r="D34" s="77"/>
      <c r="E34" s="77"/>
      <c r="F34" s="77"/>
      <c r="G34" s="77"/>
      <c r="H34" s="77"/>
      <c r="I34" s="77"/>
      <c r="J34" s="98"/>
      <c r="K34" s="77"/>
      <c r="L34" s="77"/>
      <c r="M34" s="77"/>
      <c r="N34" s="77"/>
    </row>
    <row r="35" spans="1:10" ht="17.25" customHeight="1">
      <c r="A35" s="86" t="s">
        <v>324</v>
      </c>
      <c r="B35" s="127">
        <f>'Titulní list'!B122</f>
        <v>0</v>
      </c>
      <c r="C35" s="87"/>
      <c r="D35" s="86"/>
      <c r="E35" s="86"/>
      <c r="F35" s="86"/>
      <c r="G35" s="86"/>
      <c r="H35" s="86"/>
      <c r="I35" s="86"/>
      <c r="J35" s="88"/>
    </row>
    <row r="36" spans="1:10" ht="17.25" customHeight="1">
      <c r="A36" s="86"/>
      <c r="B36" s="86"/>
      <c r="C36" s="87"/>
      <c r="D36" s="86"/>
      <c r="E36" s="86"/>
      <c r="F36" s="86"/>
      <c r="G36" s="86"/>
      <c r="H36" s="86"/>
      <c r="I36" s="86"/>
      <c r="J36" s="88"/>
    </row>
    <row r="37" spans="1:14" ht="17.25" customHeight="1">
      <c r="A37" s="89"/>
      <c r="B37" s="90" t="s">
        <v>244</v>
      </c>
      <c r="C37" s="91">
        <f>SUM(J35:J36)</f>
        <v>0</v>
      </c>
      <c r="D37" s="91"/>
      <c r="E37" s="91"/>
      <c r="F37" s="91"/>
      <c r="G37" s="91"/>
      <c r="H37" s="91"/>
      <c r="I37" s="91"/>
      <c r="J37" s="91">
        <f>SUM(J35:J36)</f>
        <v>0</v>
      </c>
      <c r="K37" s="77"/>
      <c r="L37" s="77"/>
      <c r="M37" s="77"/>
      <c r="N37" s="77"/>
    </row>
    <row r="38" ht="17.25" customHeight="1"/>
    <row r="39" spans="1:10" s="125" customFormat="1" ht="22.5" customHeight="1">
      <c r="A39" s="101" t="s">
        <v>40</v>
      </c>
      <c r="B39" s="101"/>
      <c r="C39" s="114">
        <f>SUM(C37+C33+C29+C25+C21+C17+C13+C9)</f>
        <v>0</v>
      </c>
      <c r="D39" s="114"/>
      <c r="E39" s="114"/>
      <c r="F39" s="114"/>
      <c r="G39" s="114"/>
      <c r="H39" s="114"/>
      <c r="I39" s="114"/>
      <c r="J39" s="114"/>
    </row>
    <row r="40" ht="17.25" customHeight="1"/>
    <row r="41" spans="1:10" ht="17.25" customHeight="1">
      <c r="A41" s="86" t="s">
        <v>325</v>
      </c>
      <c r="B41" s="124" t="s">
        <v>293</v>
      </c>
      <c r="C41" s="87"/>
      <c r="D41" s="86"/>
      <c r="E41" s="86"/>
      <c r="F41" s="86"/>
      <c r="G41" s="86"/>
      <c r="H41" s="86"/>
      <c r="I41" s="110"/>
      <c r="J41" s="88"/>
    </row>
    <row r="42" spans="1:10" ht="17.25" customHeight="1">
      <c r="A42" s="86"/>
      <c r="B42" s="124"/>
      <c r="C42" s="87"/>
      <c r="D42" s="86"/>
      <c r="E42" s="86"/>
      <c r="F42" s="86"/>
      <c r="G42" s="86"/>
      <c r="H42" s="86"/>
      <c r="I42" s="110"/>
      <c r="J42" s="88"/>
    </row>
    <row r="43" spans="1:14" ht="17.25" customHeight="1">
      <c r="A43" s="89"/>
      <c r="B43" s="90" t="s">
        <v>244</v>
      </c>
      <c r="C43" s="91">
        <f>SUM(J41:J42)</f>
        <v>0</v>
      </c>
      <c r="D43" s="91"/>
      <c r="E43" s="91"/>
      <c r="F43" s="91"/>
      <c r="G43" s="91"/>
      <c r="H43" s="91"/>
      <c r="I43" s="91"/>
      <c r="J43" s="91">
        <f>SUM(J41:J42)</f>
        <v>0</v>
      </c>
      <c r="K43" s="77"/>
      <c r="L43" s="77"/>
      <c r="M43" s="77"/>
      <c r="N43" s="77"/>
    </row>
  </sheetData>
  <sheetProtection selectLockedCells="1" selectUnlockedCells="1"/>
  <mergeCells count="41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A28"/>
    <mergeCell ref="B27:B28"/>
    <mergeCell ref="C29:J29"/>
    <mergeCell ref="A31:A32"/>
    <mergeCell ref="B31:B32"/>
    <mergeCell ref="C33:J33"/>
    <mergeCell ref="A35:A36"/>
    <mergeCell ref="B35:B36"/>
    <mergeCell ref="C37:J37"/>
    <mergeCell ref="A39:B39"/>
    <mergeCell ref="C39:J39"/>
    <mergeCell ref="A41:A42"/>
    <mergeCell ref="B41:B42"/>
    <mergeCell ref="C43:J43"/>
  </mergeCells>
  <printOptions/>
  <pageMargins left="0.7479166666666667" right="0.7479166666666667" top="0.7479166666666667" bottom="1.5944444444444446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Adam</dc:creator>
  <cp:keywords/>
  <dc:description/>
  <cp:lastModifiedBy/>
  <cp:lastPrinted>2017-02-20T15:36:26Z</cp:lastPrinted>
  <dcterms:created xsi:type="dcterms:W3CDTF">1999-08-09T12:09:25Z</dcterms:created>
  <dcterms:modified xsi:type="dcterms:W3CDTF">2018-10-22T15:03:17Z</dcterms:modified>
  <cp:category/>
  <cp:version/>
  <cp:contentType/>
  <cp:contentStatus/>
  <cp:revision>251</cp:revision>
</cp:coreProperties>
</file>